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Teksty\"/>
    </mc:Choice>
  </mc:AlternateContent>
  <xr:revisionPtr revIDLastSave="0" documentId="8_{499CC560-6509-4EFD-B43A-DC1FF39AF5BA}" xr6:coauthVersionLast="47" xr6:coauthVersionMax="47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800'!$A$3:$M$7</definedName>
    <definedName name="_xlnm._FilterDatabase" localSheetId="7" hidden="1">'Kat. ch. 7-9 lat, 400'!$A$2:$M$8</definedName>
    <definedName name="_xlnm._FilterDatabase" localSheetId="9" hidden="1">'Kat. dz. 10-12 lat, 800'!$A$3:$M$5</definedName>
    <definedName name="_xlnm._FilterDatabase" localSheetId="13" hidden="1">'Kat. dz. 13-15 lat, 1400'!$A$3:$M$4</definedName>
    <definedName name="_xlnm._FilterDatabase" localSheetId="5" hidden="1">'Kat. dz. 7-9 lat, 400'!$A$3:$N$11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1" l="1"/>
  <c r="F20" i="21"/>
  <c r="M5" i="18"/>
  <c r="M4" i="18"/>
  <c r="F5" i="18"/>
  <c r="F4" i="18"/>
  <c r="M6" i="16"/>
  <c r="M8" i="16"/>
  <c r="M10" i="16"/>
  <c r="M11" i="16"/>
  <c r="F6" i="16"/>
  <c r="F8" i="16"/>
  <c r="F10" i="16"/>
  <c r="F11" i="16"/>
  <c r="M6" i="15"/>
  <c r="M8" i="15"/>
  <c r="M10" i="15"/>
  <c r="M12" i="15"/>
  <c r="M15" i="15"/>
  <c r="M16" i="15"/>
  <c r="M19" i="15"/>
  <c r="F19" i="15"/>
  <c r="F6" i="15"/>
  <c r="F8" i="15"/>
  <c r="F10" i="15"/>
  <c r="F12" i="15"/>
  <c r="F15" i="15"/>
  <c r="F16" i="15"/>
  <c r="M6" i="22"/>
  <c r="M8" i="22"/>
  <c r="M10" i="22"/>
  <c r="M14" i="22"/>
  <c r="M16" i="22"/>
  <c r="M20" i="22"/>
  <c r="M24" i="22"/>
  <c r="M25" i="22"/>
  <c r="M26" i="22"/>
  <c r="M27" i="22"/>
  <c r="M28" i="22"/>
  <c r="M29" i="22"/>
  <c r="F6" i="22"/>
  <c r="F8" i="22"/>
  <c r="F10" i="22"/>
  <c r="F14" i="22"/>
  <c r="F16" i="22"/>
  <c r="F20" i="22"/>
  <c r="F24" i="22"/>
  <c r="F25" i="22"/>
  <c r="F26" i="22"/>
  <c r="F27" i="22"/>
  <c r="F28" i="22"/>
  <c r="F29" i="22"/>
  <c r="M17" i="21"/>
  <c r="M18" i="21"/>
  <c r="M19" i="21"/>
  <c r="F17" i="21"/>
  <c r="F18" i="21"/>
  <c r="F19" i="21"/>
  <c r="M7" i="31"/>
  <c r="M12" i="31"/>
  <c r="M13" i="31"/>
  <c r="M14" i="31"/>
  <c r="M18" i="31"/>
  <c r="M20" i="31"/>
  <c r="M21" i="31"/>
  <c r="M22" i="31"/>
  <c r="M23" i="31"/>
  <c r="M24" i="31"/>
  <c r="M25" i="31"/>
  <c r="M26" i="31"/>
  <c r="M27" i="31"/>
  <c r="M28" i="31"/>
  <c r="F7" i="31"/>
  <c r="F12" i="31"/>
  <c r="F13" i="31"/>
  <c r="F14" i="31"/>
  <c r="F18" i="31"/>
  <c r="F20" i="31"/>
  <c r="F21" i="31"/>
  <c r="F22" i="31"/>
  <c r="F23" i="31"/>
  <c r="F24" i="31"/>
  <c r="F25" i="31"/>
  <c r="F26" i="31"/>
  <c r="F27" i="31"/>
  <c r="F28" i="31"/>
  <c r="M8" i="29"/>
  <c r="M10" i="29"/>
  <c r="M11" i="29"/>
  <c r="M12" i="29"/>
  <c r="F8" i="29"/>
  <c r="F10" i="29"/>
  <c r="F11" i="29"/>
  <c r="F12" i="29"/>
  <c r="F5" i="16"/>
  <c r="F7" i="16"/>
  <c r="F9" i="16"/>
  <c r="M5" i="16"/>
  <c r="M7" i="16"/>
  <c r="M9" i="16"/>
  <c r="M4" i="16"/>
  <c r="F4" i="16"/>
  <c r="M5" i="15"/>
  <c r="M7" i="15"/>
  <c r="M11" i="15"/>
  <c r="M13" i="15"/>
  <c r="M14" i="15"/>
  <c r="M9" i="15"/>
  <c r="M17" i="15"/>
  <c r="M18" i="15"/>
  <c r="M4" i="15"/>
  <c r="F5" i="15"/>
  <c r="F7" i="15"/>
  <c r="F11" i="15"/>
  <c r="F13" i="15"/>
  <c r="F14" i="15"/>
  <c r="F9" i="15"/>
  <c r="F17" i="15"/>
  <c r="F18" i="15"/>
  <c r="F4" i="15"/>
  <c r="M4" i="22"/>
  <c r="M5" i="22"/>
  <c r="M7" i="22"/>
  <c r="M9" i="22"/>
  <c r="M11" i="22"/>
  <c r="M13" i="22"/>
  <c r="M12" i="22"/>
  <c r="M15" i="22"/>
  <c r="M17" i="22"/>
  <c r="M18" i="22"/>
  <c r="M19" i="22"/>
  <c r="M21" i="22"/>
  <c r="M22" i="22"/>
  <c r="M23" i="22"/>
  <c r="M3" i="22"/>
  <c r="F4" i="22"/>
  <c r="F5" i="22"/>
  <c r="F7" i="22"/>
  <c r="F9" i="22"/>
  <c r="F11" i="22"/>
  <c r="F13" i="22"/>
  <c r="F12" i="22"/>
  <c r="F15" i="22"/>
  <c r="F17" i="22"/>
  <c r="F18" i="22"/>
  <c r="F19" i="22"/>
  <c r="F21" i="22"/>
  <c r="F22" i="22"/>
  <c r="F23" i="22"/>
  <c r="F3" i="22"/>
  <c r="M16" i="21"/>
  <c r="M5" i="21"/>
  <c r="M6" i="21"/>
  <c r="M7" i="21"/>
  <c r="M8" i="21"/>
  <c r="M12" i="21"/>
  <c r="M10" i="21"/>
  <c r="M11" i="21"/>
  <c r="M9" i="21"/>
  <c r="M13" i="21"/>
  <c r="M14" i="21"/>
  <c r="M15" i="21"/>
  <c r="M4" i="21"/>
  <c r="F5" i="21"/>
  <c r="F6" i="21"/>
  <c r="F7" i="21"/>
  <c r="F8" i="21"/>
  <c r="F12" i="21"/>
  <c r="F10" i="21"/>
  <c r="F11" i="21"/>
  <c r="F9" i="21"/>
  <c r="F13" i="21"/>
  <c r="F14" i="21"/>
  <c r="F15" i="21"/>
  <c r="F16" i="21"/>
  <c r="F4" i="21"/>
  <c r="M5" i="31"/>
  <c r="M8" i="31"/>
  <c r="M9" i="31"/>
  <c r="M6" i="31"/>
  <c r="M10" i="31"/>
  <c r="M11" i="31"/>
  <c r="M15" i="31"/>
  <c r="M16" i="31"/>
  <c r="M17" i="31"/>
  <c r="M19" i="31"/>
  <c r="M4" i="31"/>
  <c r="F5" i="31"/>
  <c r="F8" i="31"/>
  <c r="F9" i="31"/>
  <c r="F6" i="31"/>
  <c r="F10" i="31"/>
  <c r="F11" i="31"/>
  <c r="F15" i="31"/>
  <c r="F16" i="31"/>
  <c r="F17" i="31"/>
  <c r="F19" i="31"/>
  <c r="F4" i="31"/>
  <c r="F5" i="29"/>
  <c r="F7" i="29"/>
  <c r="F6" i="29"/>
  <c r="F9" i="29"/>
  <c r="F4" i="29"/>
  <c r="M5" i="29"/>
  <c r="M7" i="29"/>
  <c r="M6" i="29"/>
  <c r="M9" i="29"/>
  <c r="M4" i="29"/>
  <c r="J8" i="19" l="1"/>
  <c r="C8" i="19"/>
  <c r="J9" i="19" l="1"/>
  <c r="C9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<sst xmlns="http://schemas.openxmlformats.org/spreadsheetml/2006/main" count="738" uniqueCount="196">
  <si>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</si>
  <si>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</si>
  <si>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</si>
  <si>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</si>
  <si>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</si>
  <si>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</si>
  <si>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</si>
  <si>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</si>
  <si>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</si>
  <si>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</si>
  <si>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</si>
  <si>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</si>
  <si>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</si>
  <si>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</si>
  <si>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</si>
  <si>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</si>
  <si>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</si>
  <si>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</si>
  <si>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</si>
  <si>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</si>
  <si>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</si>
  <si>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</si>
  <si>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</si>
  <si>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</si>
  <si>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</si>
  <si>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</si>
  <si>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</si>
  <si>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</si>
  <si>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</si>
  <si>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</si>
  <si>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</si>
  <si>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</si>
  <si>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</si>
  <si>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Bocian</t>
  </si>
  <si>
    <t>L.p.</t>
  </si>
  <si>
    <t>Baprowska</t>
  </si>
  <si>
    <t>Leon</t>
  </si>
  <si>
    <t>Zakrzewski</t>
  </si>
  <si>
    <t>brak</t>
  </si>
  <si>
    <t xml:space="preserve">Zofia </t>
  </si>
  <si>
    <t>Stanisławska</t>
  </si>
  <si>
    <t>Barbara</t>
  </si>
  <si>
    <t>Fojt</t>
  </si>
  <si>
    <t>Urszula</t>
  </si>
  <si>
    <t>Strembska</t>
  </si>
  <si>
    <t>Agata</t>
  </si>
  <si>
    <t>Sowa</t>
  </si>
  <si>
    <t xml:space="preserve">Marianna </t>
  </si>
  <si>
    <t>Czupich</t>
  </si>
  <si>
    <t>Pyś</t>
  </si>
  <si>
    <t>Alan</t>
  </si>
  <si>
    <t>Kulczak</t>
  </si>
  <si>
    <t xml:space="preserve">Dominik </t>
  </si>
  <si>
    <t>Frątczak</t>
  </si>
  <si>
    <t>Ignacy</t>
  </si>
  <si>
    <t>Ziółkowski</t>
  </si>
  <si>
    <t>Marcel</t>
  </si>
  <si>
    <t>Piątkowski</t>
  </si>
  <si>
    <t>Bartosz</t>
  </si>
  <si>
    <t>Kuczawski</t>
  </si>
  <si>
    <t>Wojciech</t>
  </si>
  <si>
    <t>Grabowski</t>
  </si>
  <si>
    <t>Nikodem</t>
  </si>
  <si>
    <t>Działek</t>
  </si>
  <si>
    <t>Florian</t>
  </si>
  <si>
    <t xml:space="preserve">Artur </t>
  </si>
  <si>
    <t>Zieliński</t>
  </si>
  <si>
    <t>Oliwia</t>
  </si>
  <si>
    <t>Skórska</t>
  </si>
  <si>
    <t>Magdalena</t>
  </si>
  <si>
    <t>Walicka</t>
  </si>
  <si>
    <t>Kornelia</t>
  </si>
  <si>
    <t>Piątkowska</t>
  </si>
  <si>
    <t xml:space="preserve">Zuzanna </t>
  </si>
  <si>
    <t xml:space="preserve">Janina </t>
  </si>
  <si>
    <t>Michalina</t>
  </si>
  <si>
    <t>Kuczawska</t>
  </si>
  <si>
    <t>Lena</t>
  </si>
  <si>
    <t>Gonet</t>
  </si>
  <si>
    <t>Maja</t>
  </si>
  <si>
    <t>Sellner</t>
  </si>
  <si>
    <t>Antonina</t>
  </si>
  <si>
    <t>Niemiec</t>
  </si>
  <si>
    <t>Zimmer</t>
  </si>
  <si>
    <t>Szymon</t>
  </si>
  <si>
    <t>Lewandowski</t>
  </si>
  <si>
    <t>Stanisław</t>
  </si>
  <si>
    <t>Kończalski</t>
  </si>
  <si>
    <t>Mateusz</t>
  </si>
  <si>
    <t>Bałos</t>
  </si>
  <si>
    <t>Szewczyk</t>
  </si>
  <si>
    <t>Miłosz</t>
  </si>
  <si>
    <t>Tyburski</t>
  </si>
  <si>
    <t>Tymoteusz</t>
  </si>
  <si>
    <t>Kuba</t>
  </si>
  <si>
    <t>Napora</t>
  </si>
  <si>
    <t xml:space="preserve">Łubianka </t>
  </si>
  <si>
    <t>Tymon</t>
  </si>
  <si>
    <t>Leszczyński</t>
  </si>
  <si>
    <t>Franciszek</t>
  </si>
  <si>
    <t>Aleksandrar</t>
  </si>
  <si>
    <t>Tyszkowkski</t>
  </si>
  <si>
    <t xml:space="preserve">Bruno </t>
  </si>
  <si>
    <t>Borys</t>
  </si>
  <si>
    <t>Dominik</t>
  </si>
  <si>
    <t>Jankowski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</si>
  <si>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</si>
  <si>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</si>
  <si>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</si>
  <si>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</si>
  <si>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</si>
  <si>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</si>
  <si>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</si>
  <si>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</si>
  <si>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</si>
  <si>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</si>
  <si>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</si>
  <si>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</si>
  <si>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Wilgalska</t>
  </si>
  <si>
    <t>Strębska</t>
  </si>
  <si>
    <t xml:space="preserve">Julia </t>
  </si>
  <si>
    <t>Lewandowska</t>
  </si>
  <si>
    <t>Zwolan</t>
  </si>
  <si>
    <t xml:space="preserve">Magdalena </t>
  </si>
  <si>
    <t>Wyszomirska</t>
  </si>
  <si>
    <t>Alek</t>
  </si>
  <si>
    <t>Kowalski</t>
  </si>
  <si>
    <t>Świerczynki</t>
  </si>
  <si>
    <t xml:space="preserve">Marcel </t>
  </si>
  <si>
    <t>Jakub</t>
  </si>
  <si>
    <t>Kucharski</t>
  </si>
  <si>
    <t xml:space="preserve">Ignacy </t>
  </si>
  <si>
    <t>Kędziera</t>
  </si>
  <si>
    <t>Wojtek</t>
  </si>
  <si>
    <t>Milan</t>
  </si>
  <si>
    <t>Buzanowski</t>
  </si>
  <si>
    <t>Albert</t>
  </si>
  <si>
    <t>Ksawier</t>
  </si>
  <si>
    <t>Ulewicz</t>
  </si>
  <si>
    <t xml:space="preserve">Pigża </t>
  </si>
  <si>
    <t>Antoni</t>
  </si>
  <si>
    <t>Wiśniewski</t>
  </si>
  <si>
    <t>Kroskowski</t>
  </si>
  <si>
    <t xml:space="preserve">Kacper </t>
  </si>
  <si>
    <t>Wyszomirski</t>
  </si>
  <si>
    <t>Jan</t>
  </si>
  <si>
    <t>Łątkowski</t>
  </si>
  <si>
    <t>Julian</t>
  </si>
  <si>
    <t>Tyszkowski</t>
  </si>
  <si>
    <t xml:space="preserve">Kornelia </t>
  </si>
  <si>
    <t>Nina</t>
  </si>
  <si>
    <t>Letkiewicz</t>
  </si>
  <si>
    <t>Noworacka</t>
  </si>
  <si>
    <t>Alicja</t>
  </si>
  <si>
    <t>Machomet</t>
  </si>
  <si>
    <t>Oliwier</t>
  </si>
  <si>
    <t>Oskar</t>
  </si>
  <si>
    <t>Marszałkowski</t>
  </si>
  <si>
    <t>Banach</t>
  </si>
  <si>
    <t>Piotr</t>
  </si>
  <si>
    <t>Cisoń</t>
  </si>
  <si>
    <t>Buliński</t>
  </si>
  <si>
    <t>Krystian</t>
  </si>
  <si>
    <t>Sikorski</t>
  </si>
  <si>
    <t>Paradowski</t>
  </si>
  <si>
    <t xml:space="preserve">Szymon </t>
  </si>
  <si>
    <t>Zalewski</t>
  </si>
  <si>
    <t>Glaszka</t>
  </si>
  <si>
    <t>Buzanowska</t>
  </si>
  <si>
    <t>Wirowska</t>
  </si>
  <si>
    <t>Emilia</t>
  </si>
  <si>
    <t>Skrobiszewska</t>
  </si>
  <si>
    <t>Kuk</t>
  </si>
  <si>
    <t>Grzybno</t>
  </si>
  <si>
    <t>Kaczkowska</t>
  </si>
  <si>
    <t xml:space="preserve">Gabriela </t>
  </si>
  <si>
    <t>Kacper</t>
  </si>
  <si>
    <t>Kasprowicz</t>
  </si>
  <si>
    <t>Noworacki</t>
  </si>
  <si>
    <t>Witkowski</t>
  </si>
  <si>
    <t>Szymeczko</t>
  </si>
  <si>
    <t>DS.</t>
  </si>
  <si>
    <t>DS. - nie ukończył biegu</t>
  </si>
  <si>
    <t>Adam</t>
  </si>
  <si>
    <t>Matłosz</t>
  </si>
  <si>
    <t>Paweł</t>
  </si>
  <si>
    <t>Wyniki Dziewcząt do lat 6, 100 metrów, II edycja - PAŹDZIERNIK</t>
  </si>
  <si>
    <t>Wyniki Chłopców do lat 6, 100 metrów, II edycja - PAŹDZIERNIK</t>
  </si>
  <si>
    <t>Wyniki Dziewcząt 7-9 lat, 400 metrów, II edycja - PAŹDZIERNIK</t>
  </si>
  <si>
    <t>Wyniki Chłopców 7-9 lat, 400 metrów, II edycja - PAŹDZIERNIK</t>
  </si>
  <si>
    <t>Wyniki Dziewcząt 10-12 lat, 800 metrów, II edycja - PAŹDZIERNIK</t>
  </si>
  <si>
    <t>Wyniki chłopców 10-12 lat, 800 metrów, II edycja - PAŹDZIERNIK</t>
  </si>
  <si>
    <t>Wyniki dziewcząt 13-15 lat, 1400 metrów, II edycja - PAŹDZIERNIK</t>
  </si>
  <si>
    <t>Wyniki chłopców 13-15 lat, II edycja - PAŹDZIERNIK</t>
  </si>
  <si>
    <t>Owczarek</t>
  </si>
  <si>
    <t xml:space="preserve">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</si>
</sst>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workbookViewId="0">
      <selection activeCell="G14" sqref="A1:G14"/>
    </sheetView>
  </sheetViews>
  <sheetFormatPr defaultColWidth="9.140625" defaultRowHeight="11.25" x14ac:dyDescent="0.2"/>
  <cols>
    <col min="1" max="1" width="4.140625" style="9" customWidth="1"/>
    <col min="2" max="2" width="11.5703125" style="9" customWidth="1"/>
    <col min="3" max="3" width="16" style="9" customWidth="1"/>
    <col min="4" max="4" width="14.5703125" style="9" customWidth="1"/>
    <col min="5" max="5" width="10.140625" style="9" customWidth="1"/>
    <col min="6" max="11" width="9.140625" style="9"/>
    <col min="12" max="12" width="9.140625" style="9" customWidth="1"/>
    <col min="13" max="16384" width="9.140625" style="9"/>
  </cols>
  <sheetData>
    <row r="2" spans="1:6" ht="15" x14ac:dyDescent="0.25">
      <c r="A2" s="32" t="s">
        <v>186</v>
      </c>
      <c r="B2" s="32"/>
      <c r="C2" s="32"/>
      <c r="D2" s="32"/>
      <c r="E2" s="32"/>
      <c r="F2" s="32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6" t="s">
        <v>107</v>
      </c>
      <c r="C5" s="6" t="s">
        <v>40</v>
      </c>
      <c r="D5" s="6" t="s">
        <v>32</v>
      </c>
      <c r="E5" s="55">
        <v>2016</v>
      </c>
      <c r="F5" s="59">
        <v>12</v>
      </c>
    </row>
    <row r="6" spans="1:6" x14ac:dyDescent="0.2">
      <c r="A6" s="40">
        <v>2</v>
      </c>
      <c r="B6" s="40" t="s">
        <v>41</v>
      </c>
      <c r="C6" s="40" t="s">
        <v>42</v>
      </c>
      <c r="D6" s="40"/>
      <c r="E6" s="58">
        <v>2016</v>
      </c>
      <c r="F6" s="59">
        <v>10</v>
      </c>
    </row>
    <row r="7" spans="1:6" x14ac:dyDescent="0.2">
      <c r="A7" s="6">
        <v>3</v>
      </c>
      <c r="B7" s="6" t="s">
        <v>45</v>
      </c>
      <c r="C7" s="6" t="s">
        <v>46</v>
      </c>
      <c r="D7" s="6" t="s">
        <v>32</v>
      </c>
      <c r="E7" s="55">
        <v>2017</v>
      </c>
      <c r="F7" s="56">
        <v>8</v>
      </c>
    </row>
    <row r="8" spans="1:6" x14ac:dyDescent="0.2">
      <c r="A8" s="6">
        <v>4</v>
      </c>
      <c r="B8" s="6" t="s">
        <v>109</v>
      </c>
      <c r="C8" s="6" t="s">
        <v>118</v>
      </c>
      <c r="D8" s="6" t="s">
        <v>27</v>
      </c>
      <c r="E8" s="55">
        <v>2017</v>
      </c>
      <c r="F8" s="56">
        <v>6</v>
      </c>
    </row>
    <row r="9" spans="1:6" x14ac:dyDescent="0.2">
      <c r="A9" s="6">
        <v>5</v>
      </c>
      <c r="B9" s="6" t="s">
        <v>43</v>
      </c>
      <c r="C9" s="6" t="s">
        <v>119</v>
      </c>
      <c r="D9" s="6"/>
      <c r="E9" s="55">
        <v>2016</v>
      </c>
      <c r="F9" s="56">
        <v>5</v>
      </c>
    </row>
    <row r="10" spans="1:6" x14ac:dyDescent="0.2">
      <c r="A10" s="6">
        <v>6</v>
      </c>
      <c r="B10" s="6" t="s">
        <v>47</v>
      </c>
      <c r="C10" s="6" t="s">
        <v>48</v>
      </c>
      <c r="D10" s="6" t="s">
        <v>28</v>
      </c>
      <c r="E10" s="55">
        <v>2016</v>
      </c>
      <c r="F10" s="56">
        <v>4</v>
      </c>
    </row>
    <row r="11" spans="1:6" x14ac:dyDescent="0.2">
      <c r="A11" s="6">
        <v>7</v>
      </c>
      <c r="B11" s="6" t="s">
        <v>120</v>
      </c>
      <c r="C11" s="6" t="s">
        <v>121</v>
      </c>
      <c r="D11" s="6"/>
      <c r="E11" s="55">
        <v>2017</v>
      </c>
      <c r="F11" s="56">
        <v>3</v>
      </c>
    </row>
    <row r="12" spans="1:6" x14ac:dyDescent="0.2">
      <c r="A12" s="6">
        <v>8</v>
      </c>
      <c r="B12" s="6" t="s">
        <v>18</v>
      </c>
      <c r="C12" s="6" t="s">
        <v>122</v>
      </c>
      <c r="D12" s="6"/>
      <c r="E12" s="55">
        <v>2017</v>
      </c>
      <c r="F12" s="56">
        <v>2</v>
      </c>
    </row>
    <row r="13" spans="1:6" x14ac:dyDescent="0.2">
      <c r="A13" s="6">
        <v>9</v>
      </c>
      <c r="B13" s="6" t="s">
        <v>123</v>
      </c>
      <c r="C13" s="6" t="s">
        <v>124</v>
      </c>
      <c r="D13" s="6"/>
      <c r="E13" s="55">
        <v>2019</v>
      </c>
      <c r="F13" s="56">
        <v>1</v>
      </c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19"/>
  <sheetViews>
    <sheetView zoomScaleNormal="100" workbookViewId="0">
      <selection activeCell="O20" sqref="A1:O20"/>
    </sheetView>
  </sheetViews>
  <sheetFormatPr defaultColWidth="9.140625" defaultRowHeight="11.25" x14ac:dyDescent="0.2"/>
  <cols>
    <col min="1" max="1" width="3.5703125" style="8" customWidth="1"/>
    <col min="2" max="2" width="11" style="9" customWidth="1"/>
    <col min="3" max="3" width="14.28515625" style="9" customWidth="1"/>
    <col min="4" max="4" width="17.28515625" style="9" customWidth="1"/>
    <col min="5" max="5" width="4.85546875" style="8" customWidth="1"/>
    <col min="6" max="6" width="4" style="9" customWidth="1"/>
    <col min="7" max="8" width="4.28515625" style="9" customWidth="1"/>
    <col min="9" max="10" width="4.42578125" style="9" customWidth="1"/>
    <col min="11" max="11" width="4.7109375" style="9" customWidth="1"/>
    <col min="12" max="12" width="4.5703125" style="9" customWidth="1"/>
    <col min="13" max="16384" width="9.140625" style="9"/>
  </cols>
  <sheetData>
    <row r="2" spans="1:14" ht="15.75" x14ac:dyDescent="0.25">
      <c r="B2" s="95" t="s">
        <v>26</v>
      </c>
      <c r="C2" s="95"/>
      <c r="D2" s="95"/>
      <c r="E2" s="95"/>
      <c r="F2" s="95"/>
      <c r="G2" s="95"/>
      <c r="H2" s="95"/>
    </row>
    <row r="3" spans="1:14" ht="51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4" spans="1:14" x14ac:dyDescent="0.2">
      <c r="A4" s="6">
        <v>1</v>
      </c>
      <c r="B4" s="7" t="s">
        <v>111</v>
      </c>
      <c r="C4" s="7" t="s">
        <v>112</v>
      </c>
      <c r="D4" s="7" t="s">
        <v>27</v>
      </c>
      <c r="E4" s="55">
        <v>2011</v>
      </c>
      <c r="F4" s="74">
        <f t="shared" ref="F4:F19" si="0">COUNT(G4:L4)</f>
        <v>2</v>
      </c>
      <c r="G4" s="55">
        <v>12</v>
      </c>
      <c r="H4" s="90">
        <v>15</v>
      </c>
      <c r="I4" s="90"/>
      <c r="J4" s="90"/>
      <c r="K4" s="90"/>
      <c r="L4" s="90"/>
      <c r="M4" s="76">
        <f t="shared" ref="M4:M19" si="1">SUM(G4:L4)</f>
        <v>27</v>
      </c>
      <c r="N4" s="27"/>
    </row>
    <row r="5" spans="1:14" x14ac:dyDescent="0.2">
      <c r="A5" s="6">
        <v>2</v>
      </c>
      <c r="B5" s="7" t="s">
        <v>14</v>
      </c>
      <c r="C5" s="7" t="s">
        <v>70</v>
      </c>
      <c r="D5" s="7" t="s">
        <v>27</v>
      </c>
      <c r="E5" s="55">
        <v>2011</v>
      </c>
      <c r="F5" s="74">
        <f t="shared" si="0"/>
        <v>2</v>
      </c>
      <c r="G5" s="55">
        <v>10</v>
      </c>
      <c r="H5" s="91">
        <v>8</v>
      </c>
      <c r="I5" s="91"/>
      <c r="J5" s="91"/>
      <c r="K5" s="91"/>
      <c r="L5" s="91"/>
      <c r="M5" s="76">
        <f t="shared" si="1"/>
        <v>18</v>
      </c>
      <c r="N5" s="12"/>
    </row>
    <row r="6" spans="1:14" x14ac:dyDescent="0.2">
      <c r="A6" s="6">
        <v>3</v>
      </c>
      <c r="B6" s="7" t="s">
        <v>106</v>
      </c>
      <c r="C6" s="7" t="s">
        <v>174</v>
      </c>
      <c r="D6" s="7" t="s">
        <v>27</v>
      </c>
      <c r="E6" s="55">
        <v>2012</v>
      </c>
      <c r="F6" s="74">
        <f t="shared" si="0"/>
        <v>1</v>
      </c>
      <c r="G6" s="7"/>
      <c r="H6" s="58">
        <v>13</v>
      </c>
      <c r="I6" s="58"/>
      <c r="J6" s="58"/>
      <c r="K6" s="58"/>
      <c r="L6" s="58"/>
      <c r="M6" s="76">
        <f t="shared" si="1"/>
        <v>13</v>
      </c>
      <c r="N6" s="7"/>
    </row>
    <row r="7" spans="1:14" x14ac:dyDescent="0.2">
      <c r="A7" s="6">
        <v>4</v>
      </c>
      <c r="B7" s="7" t="s">
        <v>14</v>
      </c>
      <c r="C7" s="7" t="s">
        <v>44</v>
      </c>
      <c r="D7" s="7"/>
      <c r="E7" s="55">
        <v>2011</v>
      </c>
      <c r="F7" s="74">
        <f t="shared" si="0"/>
        <v>2</v>
      </c>
      <c r="G7" s="55">
        <v>8</v>
      </c>
      <c r="H7" s="55">
        <v>4</v>
      </c>
      <c r="I7" s="55"/>
      <c r="J7" s="55"/>
      <c r="K7" s="55"/>
      <c r="L7" s="55"/>
      <c r="M7" s="76">
        <f t="shared" si="1"/>
        <v>12</v>
      </c>
      <c r="N7" s="27"/>
    </row>
    <row r="8" spans="1:14" x14ac:dyDescent="0.2">
      <c r="A8" s="24">
        <v>5</v>
      </c>
      <c r="B8" s="7" t="s">
        <v>15</v>
      </c>
      <c r="C8" s="7" t="s">
        <v>172</v>
      </c>
      <c r="D8" s="7" t="s">
        <v>28</v>
      </c>
      <c r="E8" s="55">
        <v>2011</v>
      </c>
      <c r="F8" s="74">
        <f t="shared" si="0"/>
        <v>1</v>
      </c>
      <c r="G8" s="7"/>
      <c r="H8" s="55">
        <v>11</v>
      </c>
      <c r="I8" s="55"/>
      <c r="J8" s="55"/>
      <c r="K8" s="55"/>
      <c r="L8" s="55"/>
      <c r="M8" s="76">
        <f t="shared" si="1"/>
        <v>11</v>
      </c>
      <c r="N8" s="7"/>
    </row>
    <row r="9" spans="1:14" x14ac:dyDescent="0.2">
      <c r="A9" s="24">
        <v>6</v>
      </c>
      <c r="B9" s="7" t="s">
        <v>67</v>
      </c>
      <c r="C9" s="7" t="s">
        <v>48</v>
      </c>
      <c r="D9" s="7" t="s">
        <v>28</v>
      </c>
      <c r="E9" s="55">
        <v>2011</v>
      </c>
      <c r="F9" s="74">
        <f t="shared" si="0"/>
        <v>2</v>
      </c>
      <c r="G9" s="55">
        <v>3</v>
      </c>
      <c r="H9" s="55">
        <v>6</v>
      </c>
      <c r="I9" s="55"/>
      <c r="J9" s="55"/>
      <c r="K9" s="55"/>
      <c r="L9" s="55"/>
      <c r="M9" s="76">
        <f t="shared" si="1"/>
        <v>9</v>
      </c>
      <c r="N9" s="7"/>
    </row>
    <row r="10" spans="1:14" x14ac:dyDescent="0.2">
      <c r="A10" s="6">
        <v>7</v>
      </c>
      <c r="B10" s="7" t="s">
        <v>67</v>
      </c>
      <c r="C10" s="7" t="s">
        <v>168</v>
      </c>
      <c r="D10" s="7" t="s">
        <v>29</v>
      </c>
      <c r="E10" s="55">
        <v>2010</v>
      </c>
      <c r="F10" s="74">
        <f t="shared" si="0"/>
        <v>1</v>
      </c>
      <c r="G10" s="7"/>
      <c r="H10" s="55">
        <v>9</v>
      </c>
      <c r="I10" s="55"/>
      <c r="J10" s="55"/>
      <c r="K10" s="55"/>
      <c r="L10" s="55"/>
      <c r="M10" s="76">
        <f t="shared" si="1"/>
        <v>9</v>
      </c>
      <c r="N10" s="28"/>
    </row>
    <row r="11" spans="1:14" x14ac:dyDescent="0.2">
      <c r="A11" s="6">
        <v>8</v>
      </c>
      <c r="B11" s="7" t="s">
        <v>110</v>
      </c>
      <c r="C11" s="7" t="s">
        <v>40</v>
      </c>
      <c r="D11" s="7" t="s">
        <v>32</v>
      </c>
      <c r="E11" s="55">
        <v>2012</v>
      </c>
      <c r="F11" s="74">
        <f t="shared" si="0"/>
        <v>2</v>
      </c>
      <c r="G11" s="55">
        <v>6</v>
      </c>
      <c r="H11" s="55">
        <v>2</v>
      </c>
      <c r="I11" s="55"/>
      <c r="J11" s="55"/>
      <c r="K11" s="55"/>
      <c r="L11" s="55"/>
      <c r="M11" s="76">
        <f t="shared" si="1"/>
        <v>8</v>
      </c>
      <c r="N11" s="7"/>
    </row>
    <row r="12" spans="1:14" x14ac:dyDescent="0.2">
      <c r="A12" s="6">
        <v>9</v>
      </c>
      <c r="B12" s="7" t="s">
        <v>153</v>
      </c>
      <c r="C12" s="7" t="s">
        <v>169</v>
      </c>
      <c r="D12" s="7" t="s">
        <v>28</v>
      </c>
      <c r="E12" s="58">
        <v>2010</v>
      </c>
      <c r="F12" s="77">
        <f t="shared" si="0"/>
        <v>1</v>
      </c>
      <c r="G12" s="12"/>
      <c r="H12" s="58">
        <v>7</v>
      </c>
      <c r="I12" s="58"/>
      <c r="J12" s="58"/>
      <c r="K12" s="58"/>
      <c r="L12" s="58"/>
      <c r="M12" s="79">
        <f t="shared" si="1"/>
        <v>7</v>
      </c>
      <c r="N12" s="12"/>
    </row>
    <row r="13" spans="1:14" x14ac:dyDescent="0.2">
      <c r="A13" s="6">
        <v>10</v>
      </c>
      <c r="B13" s="7" t="s">
        <v>15</v>
      </c>
      <c r="C13" s="7" t="s">
        <v>33</v>
      </c>
      <c r="D13" s="7" t="s">
        <v>28</v>
      </c>
      <c r="E13" s="55">
        <v>2012</v>
      </c>
      <c r="F13" s="77">
        <f t="shared" si="0"/>
        <v>1</v>
      </c>
      <c r="G13" s="55">
        <v>5</v>
      </c>
      <c r="H13" s="55"/>
      <c r="I13" s="55"/>
      <c r="J13" s="55"/>
      <c r="K13" s="55"/>
      <c r="L13" s="55"/>
      <c r="M13" s="79">
        <f t="shared" si="1"/>
        <v>5</v>
      </c>
      <c r="N13" s="7"/>
    </row>
    <row r="14" spans="1:14" x14ac:dyDescent="0.2">
      <c r="A14" s="24">
        <v>11</v>
      </c>
      <c r="B14" s="7" t="s">
        <v>109</v>
      </c>
      <c r="C14" s="7" t="s">
        <v>82</v>
      </c>
      <c r="D14" s="7"/>
      <c r="E14" s="55">
        <v>2010</v>
      </c>
      <c r="F14" s="77">
        <f t="shared" si="0"/>
        <v>2</v>
      </c>
      <c r="G14" s="55">
        <v>4</v>
      </c>
      <c r="H14" s="55">
        <v>1</v>
      </c>
      <c r="I14" s="55"/>
      <c r="J14" s="55"/>
      <c r="K14" s="55"/>
      <c r="L14" s="55"/>
      <c r="M14" s="79">
        <f t="shared" si="1"/>
        <v>5</v>
      </c>
      <c r="N14" s="7"/>
    </row>
    <row r="15" spans="1:14" x14ac:dyDescent="0.2">
      <c r="A15" s="24">
        <v>12</v>
      </c>
      <c r="B15" s="7" t="s">
        <v>170</v>
      </c>
      <c r="C15" s="7" t="s">
        <v>171</v>
      </c>
      <c r="D15" s="7" t="s">
        <v>27</v>
      </c>
      <c r="E15" s="55">
        <v>2011</v>
      </c>
      <c r="F15" s="77">
        <f t="shared" si="0"/>
        <v>1</v>
      </c>
      <c r="G15" s="7"/>
      <c r="H15" s="55">
        <v>5</v>
      </c>
      <c r="I15" s="55"/>
      <c r="J15" s="55"/>
      <c r="K15" s="55"/>
      <c r="L15" s="55"/>
      <c r="M15" s="79">
        <f t="shared" si="1"/>
        <v>5</v>
      </c>
      <c r="N15" s="7"/>
    </row>
    <row r="16" spans="1:14" x14ac:dyDescent="0.2">
      <c r="A16" s="6">
        <v>13</v>
      </c>
      <c r="B16" s="6" t="s">
        <v>77</v>
      </c>
      <c r="C16" s="6" t="s">
        <v>154</v>
      </c>
      <c r="D16" s="6" t="s">
        <v>31</v>
      </c>
      <c r="E16" s="55">
        <v>2011</v>
      </c>
      <c r="F16" s="77">
        <f t="shared" si="0"/>
        <v>1</v>
      </c>
      <c r="G16" s="7"/>
      <c r="H16" s="55">
        <v>3</v>
      </c>
      <c r="I16" s="55"/>
      <c r="J16" s="55"/>
      <c r="K16" s="55"/>
      <c r="L16" s="55"/>
      <c r="M16" s="79">
        <f t="shared" si="1"/>
        <v>3</v>
      </c>
      <c r="N16" s="7"/>
    </row>
    <row r="17" spans="1:14" x14ac:dyDescent="0.2">
      <c r="A17" s="6">
        <v>14</v>
      </c>
      <c r="B17" s="7" t="s">
        <v>107</v>
      </c>
      <c r="C17" s="7" t="s">
        <v>108</v>
      </c>
      <c r="D17" s="7" t="s">
        <v>28</v>
      </c>
      <c r="E17" s="55">
        <v>2012</v>
      </c>
      <c r="F17" s="77">
        <f t="shared" si="0"/>
        <v>1</v>
      </c>
      <c r="G17" s="58">
        <v>2</v>
      </c>
      <c r="H17" s="58"/>
      <c r="I17" s="58"/>
      <c r="J17" s="58"/>
      <c r="K17" s="58"/>
      <c r="L17" s="58"/>
      <c r="M17" s="79">
        <f t="shared" si="1"/>
        <v>2</v>
      </c>
      <c r="N17" s="7"/>
    </row>
    <row r="18" spans="1:14" x14ac:dyDescent="0.2">
      <c r="A18" s="6">
        <v>15</v>
      </c>
      <c r="B18" s="7" t="s">
        <v>106</v>
      </c>
      <c r="C18" s="7" t="s">
        <v>35</v>
      </c>
      <c r="D18" s="7" t="s">
        <v>27</v>
      </c>
      <c r="E18" s="55">
        <v>2012</v>
      </c>
      <c r="F18" s="73">
        <f t="shared" si="0"/>
        <v>2</v>
      </c>
      <c r="G18" s="55">
        <v>1</v>
      </c>
      <c r="H18" s="55">
        <v>1</v>
      </c>
      <c r="I18" s="55"/>
      <c r="J18" s="55"/>
      <c r="K18" s="55"/>
      <c r="L18" s="55"/>
      <c r="M18" s="73">
        <f t="shared" si="1"/>
        <v>2</v>
      </c>
      <c r="N18" s="7"/>
    </row>
    <row r="19" spans="1:14" x14ac:dyDescent="0.2">
      <c r="A19" s="6">
        <v>16</v>
      </c>
      <c r="B19" s="6" t="s">
        <v>107</v>
      </c>
      <c r="C19" s="6" t="s">
        <v>167</v>
      </c>
      <c r="D19" s="6" t="s">
        <v>28</v>
      </c>
      <c r="E19" s="55">
        <v>2010</v>
      </c>
      <c r="F19" s="73">
        <f t="shared" si="0"/>
        <v>1</v>
      </c>
      <c r="G19" s="7"/>
      <c r="H19" s="55">
        <v>1</v>
      </c>
      <c r="I19" s="55"/>
      <c r="J19" s="55"/>
      <c r="K19" s="55"/>
      <c r="L19" s="55"/>
      <c r="M19" s="73">
        <f t="shared" si="1"/>
        <v>1</v>
      </c>
      <c r="N19" s="7"/>
    </row>
  </sheetData>
  <sortState xmlns:xlrd2="http://schemas.microsoft.com/office/spreadsheetml/2017/richdata2" ref="B4:M19">
    <sortCondition descending="1" ref="M19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5"/>
  <sheetViews>
    <sheetView workbookViewId="0">
      <selection activeCell="G14" sqref="A1:G14"/>
    </sheetView>
  </sheetViews>
  <sheetFormatPr defaultColWidth="9.140625" defaultRowHeight="11.25" x14ac:dyDescent="0.2"/>
  <cols>
    <col min="1" max="1" width="3.28515625" style="9" customWidth="1"/>
    <col min="2" max="2" width="11.5703125" style="9" customWidth="1"/>
    <col min="3" max="3" width="18.42578125" style="9" customWidth="1"/>
    <col min="4" max="4" width="23" style="9" customWidth="1"/>
    <col min="5" max="5" width="8.28515625" style="9" customWidth="1"/>
    <col min="6" max="6" width="5.7109375" style="9" customWidth="1"/>
    <col min="7" max="16384" width="9.140625" style="9"/>
  </cols>
  <sheetData>
    <row r="2" spans="1:11" ht="15" x14ac:dyDescent="0.25">
      <c r="B2" s="96" t="s">
        <v>191</v>
      </c>
      <c r="C2" s="96"/>
      <c r="D2" s="96"/>
      <c r="E2" s="96"/>
      <c r="F2" s="96"/>
    </row>
    <row r="3" spans="1:11" x14ac:dyDescent="0.2">
      <c r="F3" s="8"/>
    </row>
    <row r="4" spans="1:11" ht="33.75" x14ac:dyDescent="0.2">
      <c r="A4" s="4" t="s">
        <v>0</v>
      </c>
      <c r="B4" s="61" t="s">
        <v>1</v>
      </c>
      <c r="C4" s="43" t="s">
        <v>2</v>
      </c>
      <c r="D4" s="43" t="s">
        <v>13</v>
      </c>
      <c r="E4" s="44" t="s">
        <v>3</v>
      </c>
      <c r="F4" s="65" t="s">
        <v>17</v>
      </c>
    </row>
    <row r="5" spans="1:11" ht="12.75" customHeight="1" x14ac:dyDescent="0.2">
      <c r="A5" s="68">
        <v>1</v>
      </c>
      <c r="B5" s="68" t="s">
        <v>113</v>
      </c>
      <c r="C5" s="68" t="s">
        <v>63</v>
      </c>
      <c r="D5" s="68" t="s">
        <v>27</v>
      </c>
      <c r="E5" s="18">
        <v>2011</v>
      </c>
      <c r="F5" s="69">
        <v>9</v>
      </c>
    </row>
    <row r="6" spans="1:11" x14ac:dyDescent="0.2">
      <c r="A6" s="6">
        <v>2</v>
      </c>
      <c r="B6" s="6" t="s">
        <v>176</v>
      </c>
      <c r="C6" s="6" t="s">
        <v>177</v>
      </c>
      <c r="D6" s="6" t="s">
        <v>28</v>
      </c>
      <c r="E6" s="55">
        <v>2011</v>
      </c>
      <c r="F6" s="56">
        <v>7</v>
      </c>
      <c r="K6" s="63"/>
    </row>
    <row r="7" spans="1:11" x14ac:dyDescent="0.2">
      <c r="A7" s="6">
        <v>3</v>
      </c>
      <c r="B7" s="6" t="s">
        <v>84</v>
      </c>
      <c r="C7" s="6" t="s">
        <v>114</v>
      </c>
      <c r="D7" s="6" t="s">
        <v>28</v>
      </c>
      <c r="E7" s="55">
        <v>2012</v>
      </c>
      <c r="F7" s="56">
        <v>5</v>
      </c>
    </row>
    <row r="8" spans="1:11" x14ac:dyDescent="0.2">
      <c r="A8" s="6">
        <v>4</v>
      </c>
      <c r="B8" s="6" t="s">
        <v>115</v>
      </c>
      <c r="C8" s="6" t="s">
        <v>89</v>
      </c>
      <c r="D8" s="6" t="s">
        <v>27</v>
      </c>
      <c r="E8" s="55">
        <v>2011</v>
      </c>
      <c r="F8" s="56">
        <v>3</v>
      </c>
    </row>
    <row r="9" spans="1:11" x14ac:dyDescent="0.2">
      <c r="A9" s="68">
        <v>5</v>
      </c>
      <c r="B9" s="6" t="s">
        <v>60</v>
      </c>
      <c r="C9" s="6" t="s">
        <v>178</v>
      </c>
      <c r="D9" s="6" t="s">
        <v>28</v>
      </c>
      <c r="E9" s="55">
        <v>2012</v>
      </c>
      <c r="F9" s="56">
        <v>2</v>
      </c>
    </row>
    <row r="10" spans="1:11" x14ac:dyDescent="0.2">
      <c r="A10" s="6">
        <v>6</v>
      </c>
      <c r="B10" s="6" t="s">
        <v>84</v>
      </c>
      <c r="C10" s="6" t="s">
        <v>179</v>
      </c>
      <c r="D10" s="6"/>
      <c r="E10" s="55">
        <v>2012</v>
      </c>
      <c r="F10" s="56">
        <v>1</v>
      </c>
    </row>
    <row r="11" spans="1:11" x14ac:dyDescent="0.2">
      <c r="A11" s="6">
        <v>7</v>
      </c>
      <c r="B11" s="6" t="s">
        <v>156</v>
      </c>
      <c r="C11" s="6" t="s">
        <v>180</v>
      </c>
      <c r="D11" s="6" t="s">
        <v>28</v>
      </c>
      <c r="E11" s="93">
        <v>2011</v>
      </c>
      <c r="F11" s="56" t="s">
        <v>181</v>
      </c>
    </row>
    <row r="12" spans="1:11" x14ac:dyDescent="0.2">
      <c r="A12" s="8"/>
      <c r="E12" s="8"/>
      <c r="F12" s="38"/>
    </row>
    <row r="13" spans="1:11" x14ac:dyDescent="0.2">
      <c r="A13" s="8"/>
      <c r="C13" s="92" t="s">
        <v>182</v>
      </c>
      <c r="E13" s="8"/>
      <c r="F13" s="38"/>
    </row>
    <row r="14" spans="1:11" x14ac:dyDescent="0.2">
      <c r="A14" s="8"/>
      <c r="E14" s="8"/>
      <c r="F14" s="38"/>
    </row>
    <row r="15" spans="1:11" x14ac:dyDescent="0.2">
      <c r="A15" s="8"/>
      <c r="E15" s="8"/>
      <c r="F15" s="38"/>
    </row>
  </sheetData>
  <sortState xmlns:xlrd2="http://schemas.microsoft.com/office/spreadsheetml/2017/richdata2" ref="A5:G17">
    <sortCondition ref="F5:F1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13"/>
  <sheetViews>
    <sheetView zoomScaleNormal="100" workbookViewId="0">
      <selection activeCell="O14" sqref="A1:O14"/>
    </sheetView>
  </sheetViews>
  <sheetFormatPr defaultColWidth="9.140625" defaultRowHeight="11.25" x14ac:dyDescent="0.2"/>
  <cols>
    <col min="1" max="1" width="3.5703125" style="8" customWidth="1"/>
    <col min="2" max="2" width="9.42578125" style="9" customWidth="1"/>
    <col min="3" max="3" width="12.28515625" style="9" customWidth="1"/>
    <col min="4" max="4" width="18" style="9" customWidth="1"/>
    <col min="5" max="5" width="5.28515625" style="8" customWidth="1"/>
    <col min="6" max="6" width="4.140625" style="9" customWidth="1"/>
    <col min="7" max="7" width="4.28515625" style="9" customWidth="1"/>
    <col min="8" max="8" width="5.28515625" style="9" customWidth="1"/>
    <col min="9" max="9" width="4.42578125" style="9" customWidth="1"/>
    <col min="10" max="10" width="5" style="9" customWidth="1"/>
    <col min="11" max="11" width="5.42578125" style="9" customWidth="1"/>
    <col min="12" max="12" width="5.28515625" style="9" customWidth="1"/>
    <col min="13" max="16384" width="9.140625" style="9"/>
  </cols>
  <sheetData>
    <row r="2" spans="1:14" ht="15.75" x14ac:dyDescent="0.25">
      <c r="B2" s="95" t="s">
        <v>23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x14ac:dyDescent="0.2">
      <c r="A4" s="24">
        <v>1</v>
      </c>
      <c r="B4" s="68" t="s">
        <v>113</v>
      </c>
      <c r="C4" s="68" t="s">
        <v>63</v>
      </c>
      <c r="D4" s="18" t="s">
        <v>27</v>
      </c>
      <c r="E4" s="18">
        <v>2011</v>
      </c>
      <c r="F4" s="73">
        <f t="shared" ref="F4:F11" si="0">COUNT(G4:L4)</f>
        <v>2</v>
      </c>
      <c r="G4" s="18">
        <v>7</v>
      </c>
      <c r="H4" s="85">
        <v>9</v>
      </c>
      <c r="I4" s="24"/>
      <c r="J4" s="24"/>
      <c r="K4" s="24"/>
      <c r="L4" s="24"/>
      <c r="M4" s="73">
        <f t="shared" ref="M4:M11" si="1">SUM(G4:L4)</f>
        <v>16</v>
      </c>
      <c r="N4" s="28"/>
    </row>
    <row r="5" spans="1:14" x14ac:dyDescent="0.2">
      <c r="A5" s="24">
        <v>2</v>
      </c>
      <c r="B5" s="6" t="s">
        <v>84</v>
      </c>
      <c r="C5" s="6" t="s">
        <v>114</v>
      </c>
      <c r="D5" s="55" t="s">
        <v>28</v>
      </c>
      <c r="E5" s="55">
        <v>2012</v>
      </c>
      <c r="F5" s="73">
        <f t="shared" si="0"/>
        <v>2</v>
      </c>
      <c r="G5" s="55">
        <v>5</v>
      </c>
      <c r="H5" s="70">
        <v>5</v>
      </c>
      <c r="I5" s="24"/>
      <c r="J5" s="24"/>
      <c r="K5" s="24"/>
      <c r="L5" s="24"/>
      <c r="M5" s="73">
        <f t="shared" si="1"/>
        <v>10</v>
      </c>
      <c r="N5" s="28"/>
    </row>
    <row r="6" spans="1:14" x14ac:dyDescent="0.2">
      <c r="A6" s="24">
        <v>3</v>
      </c>
      <c r="B6" s="6" t="s">
        <v>176</v>
      </c>
      <c r="C6" s="6" t="s">
        <v>177</v>
      </c>
      <c r="D6" s="55" t="s">
        <v>28</v>
      </c>
      <c r="E6" s="55">
        <v>2011</v>
      </c>
      <c r="F6" s="73">
        <f t="shared" si="0"/>
        <v>1</v>
      </c>
      <c r="G6" s="55"/>
      <c r="H6" s="55">
        <v>7</v>
      </c>
      <c r="I6" s="6"/>
      <c r="J6" s="6"/>
      <c r="K6" s="6"/>
      <c r="L6" s="6"/>
      <c r="M6" s="73">
        <f t="shared" si="1"/>
        <v>7</v>
      </c>
      <c r="N6" s="7"/>
    </row>
    <row r="7" spans="1:14" x14ac:dyDescent="0.2">
      <c r="A7" s="24">
        <v>4</v>
      </c>
      <c r="B7" s="6" t="s">
        <v>115</v>
      </c>
      <c r="C7" s="6" t="s">
        <v>89</v>
      </c>
      <c r="D7" s="55" t="s">
        <v>27</v>
      </c>
      <c r="E7" s="55">
        <v>2011</v>
      </c>
      <c r="F7" s="73">
        <f t="shared" si="0"/>
        <v>2</v>
      </c>
      <c r="G7" s="55">
        <v>3</v>
      </c>
      <c r="H7" s="70">
        <v>3</v>
      </c>
      <c r="I7" s="24"/>
      <c r="J7" s="24"/>
      <c r="K7" s="24"/>
      <c r="L7" s="24"/>
      <c r="M7" s="73">
        <f t="shared" si="1"/>
        <v>6</v>
      </c>
      <c r="N7" s="7"/>
    </row>
    <row r="8" spans="1:14" x14ac:dyDescent="0.2">
      <c r="A8" s="24">
        <v>5</v>
      </c>
      <c r="B8" s="6" t="s">
        <v>60</v>
      </c>
      <c r="C8" s="6" t="s">
        <v>178</v>
      </c>
      <c r="D8" s="55" t="s">
        <v>28</v>
      </c>
      <c r="E8" s="55">
        <v>2012</v>
      </c>
      <c r="F8" s="73">
        <f t="shared" si="0"/>
        <v>1</v>
      </c>
      <c r="G8" s="55"/>
      <c r="H8" s="55">
        <v>2</v>
      </c>
      <c r="I8" s="6"/>
      <c r="J8" s="6"/>
      <c r="K8" s="6"/>
      <c r="L8" s="6"/>
      <c r="M8" s="73">
        <f t="shared" si="1"/>
        <v>2</v>
      </c>
      <c r="N8" s="7"/>
    </row>
    <row r="9" spans="1:14" x14ac:dyDescent="0.2">
      <c r="A9" s="24">
        <v>6</v>
      </c>
      <c r="B9" s="6" t="s">
        <v>36</v>
      </c>
      <c r="C9" s="6" t="s">
        <v>37</v>
      </c>
      <c r="D9" s="55" t="s">
        <v>28</v>
      </c>
      <c r="E9" s="55">
        <v>2012</v>
      </c>
      <c r="F9" s="73">
        <f t="shared" si="0"/>
        <v>1</v>
      </c>
      <c r="G9" s="55">
        <v>1</v>
      </c>
      <c r="H9" s="55"/>
      <c r="I9" s="6"/>
      <c r="J9" s="6"/>
      <c r="K9" s="6"/>
      <c r="L9" s="6"/>
      <c r="M9" s="73">
        <f t="shared" si="1"/>
        <v>1</v>
      </c>
      <c r="N9" s="7"/>
    </row>
    <row r="10" spans="1:14" x14ac:dyDescent="0.2">
      <c r="A10" s="24">
        <v>7</v>
      </c>
      <c r="B10" s="6" t="s">
        <v>84</v>
      </c>
      <c r="C10" s="6" t="s">
        <v>179</v>
      </c>
      <c r="D10" s="55"/>
      <c r="E10" s="55">
        <v>2012</v>
      </c>
      <c r="F10" s="73">
        <f t="shared" si="0"/>
        <v>1</v>
      </c>
      <c r="G10" s="55"/>
      <c r="H10" s="55">
        <v>1</v>
      </c>
      <c r="I10" s="6"/>
      <c r="J10" s="6"/>
      <c r="K10" s="6"/>
      <c r="L10" s="6"/>
      <c r="M10" s="73">
        <f t="shared" si="1"/>
        <v>1</v>
      </c>
      <c r="N10" s="7"/>
    </row>
    <row r="11" spans="1:14" x14ac:dyDescent="0.2">
      <c r="A11" s="24">
        <v>8</v>
      </c>
      <c r="B11" s="6" t="s">
        <v>156</v>
      </c>
      <c r="C11" s="6" t="s">
        <v>180</v>
      </c>
      <c r="D11" s="55" t="s">
        <v>28</v>
      </c>
      <c r="E11" s="93">
        <v>2011</v>
      </c>
      <c r="F11" s="73">
        <f t="shared" si="0"/>
        <v>0</v>
      </c>
      <c r="G11" s="55"/>
      <c r="H11" s="55" t="s">
        <v>181</v>
      </c>
      <c r="I11" s="6"/>
      <c r="J11" s="6"/>
      <c r="K11" s="6"/>
      <c r="L11" s="6"/>
      <c r="M11" s="73">
        <f t="shared" si="1"/>
        <v>0</v>
      </c>
      <c r="N11" s="7"/>
    </row>
    <row r="13" spans="1:14" x14ac:dyDescent="0.2">
      <c r="G13" s="92" t="s">
        <v>182</v>
      </c>
    </row>
  </sheetData>
  <sortState xmlns:xlrd2="http://schemas.microsoft.com/office/spreadsheetml/2017/richdata2" ref="B4:M11">
    <sortCondition descending="1" ref="M11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7"/>
  <sheetViews>
    <sheetView topLeftCell="A2" workbookViewId="0">
      <selection activeCell="E33" sqref="E32:E33"/>
    </sheetView>
  </sheetViews>
  <sheetFormatPr defaultColWidth="9.140625" defaultRowHeight="11.25" x14ac:dyDescent="0.2"/>
  <cols>
    <col min="1" max="1" width="3.140625" style="9" customWidth="1"/>
    <col min="2" max="2" width="10.28515625" style="9" customWidth="1"/>
    <col min="3" max="3" width="13.85546875" style="9" customWidth="1"/>
    <col min="4" max="4" width="16.28515625" style="9" customWidth="1"/>
    <col min="5" max="5" width="13.5703125" style="9" customWidth="1"/>
    <col min="6" max="6" width="9.140625" style="9" customWidth="1"/>
    <col min="7" max="16384" width="9.140625" style="9"/>
  </cols>
  <sheetData>
    <row r="2" spans="1:6" ht="15" x14ac:dyDescent="0.25">
      <c r="B2" s="98" t="s">
        <v>192</v>
      </c>
      <c r="C2" s="98"/>
      <c r="D2" s="98"/>
      <c r="E2" s="98"/>
      <c r="F2" s="98"/>
    </row>
    <row r="3" spans="1:6" ht="33.75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8"/>
      <c r="E4" s="63"/>
      <c r="F4" s="60"/>
    </row>
    <row r="5" spans="1:6" x14ac:dyDescent="0.2">
      <c r="A5" s="8"/>
      <c r="C5" s="9" t="s">
        <v>38</v>
      </c>
      <c r="E5" s="63"/>
      <c r="F5" s="60"/>
    </row>
    <row r="6" spans="1:6" x14ac:dyDescent="0.2">
      <c r="A6" s="8"/>
      <c r="E6" s="63"/>
      <c r="F6" s="60"/>
    </row>
    <row r="7" spans="1:6" x14ac:dyDescent="0.2">
      <c r="A7" s="8"/>
      <c r="E7" s="8"/>
      <c r="F7" s="38"/>
    </row>
    <row r="8" spans="1:6" x14ac:dyDescent="0.2">
      <c r="E8" s="8"/>
      <c r="F8" s="38"/>
    </row>
    <row r="9" spans="1:6" x14ac:dyDescent="0.2">
      <c r="E9" s="8"/>
      <c r="F9" s="38"/>
    </row>
    <row r="10" spans="1:6" x14ac:dyDescent="0.2">
      <c r="E10" s="8"/>
      <c r="F10" s="38"/>
    </row>
    <row r="11" spans="1:6" x14ac:dyDescent="0.2">
      <c r="E11" s="8"/>
      <c r="F11" s="38"/>
    </row>
    <row r="12" spans="1:6" x14ac:dyDescent="0.2">
      <c r="E12" s="8"/>
      <c r="F12" s="38"/>
    </row>
    <row r="13" spans="1:6" x14ac:dyDescent="0.2">
      <c r="E13" s="8"/>
      <c r="F13" s="38"/>
    </row>
    <row r="14" spans="1:6" x14ac:dyDescent="0.2">
      <c r="E14" s="8"/>
      <c r="F14" s="38"/>
    </row>
    <row r="15" spans="1:6" x14ac:dyDescent="0.2">
      <c r="E15" s="8"/>
      <c r="F15" s="38"/>
    </row>
    <row r="16" spans="1:6" x14ac:dyDescent="0.2">
      <c r="E16" s="8"/>
      <c r="F16" s="38"/>
    </row>
    <row r="17" spans="5:5" x14ac:dyDescent="0.2">
      <c r="E17" s="8"/>
    </row>
  </sheetData>
  <sortState xmlns:xlrd2="http://schemas.microsoft.com/office/spreadsheetml/2017/richdata2" ref="A4:G7">
    <sortCondition ref="F4:F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"/>
  <sheetViews>
    <sheetView workbookViewId="0">
      <selection activeCell="N5" sqref="A1:N5"/>
    </sheetView>
  </sheetViews>
  <sheetFormatPr defaultColWidth="9.140625" defaultRowHeight="11.25" x14ac:dyDescent="0.2"/>
  <cols>
    <col min="1" max="1" width="3.140625" style="8" customWidth="1"/>
    <col min="2" max="2" width="9.28515625" style="9" customWidth="1"/>
    <col min="3" max="3" width="13.28515625" style="9" customWidth="1"/>
    <col min="4" max="4" width="21.42578125" style="9" customWidth="1"/>
    <col min="5" max="5" width="5.28515625" style="8" customWidth="1"/>
    <col min="6" max="6" width="3.85546875" style="9" customWidth="1"/>
    <col min="7" max="7" width="4.42578125" style="9" customWidth="1"/>
    <col min="8" max="8" width="4.28515625" style="9" customWidth="1"/>
    <col min="9" max="9" width="4.5703125" style="9" customWidth="1"/>
    <col min="10" max="11" width="4.28515625" style="9" customWidth="1"/>
    <col min="12" max="12" width="4.7109375" style="9" customWidth="1"/>
    <col min="13" max="16384" width="9.140625" style="9"/>
  </cols>
  <sheetData>
    <row r="2" spans="1:14" ht="15.75" x14ac:dyDescent="0.25">
      <c r="B2" s="95" t="s">
        <v>24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ht="11.45" customHeight="1" x14ac:dyDescent="0.2">
      <c r="A4" s="6">
        <v>1</v>
      </c>
      <c r="B4" s="68"/>
      <c r="C4" s="68"/>
      <c r="D4" s="18"/>
      <c r="E4" s="18"/>
      <c r="F4" s="62"/>
      <c r="G4" s="7"/>
      <c r="H4" s="33"/>
      <c r="I4" s="33"/>
      <c r="J4" s="33"/>
      <c r="K4" s="33"/>
      <c r="L4" s="33"/>
      <c r="M4" s="27"/>
      <c r="N4" s="27"/>
    </row>
    <row r="5" spans="1:14" x14ac:dyDescent="0.2">
      <c r="A5" s="48"/>
      <c r="F5" s="46"/>
      <c r="M5" s="42"/>
    </row>
  </sheetData>
  <sortState xmlns:xlrd2="http://schemas.microsoft.com/office/spreadsheetml/2017/richdata2" ref="B4:M7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G8" sqref="A1:G8"/>
    </sheetView>
  </sheetViews>
  <sheetFormatPr defaultColWidth="9.140625" defaultRowHeight="11.25" x14ac:dyDescent="0.2"/>
  <cols>
    <col min="1" max="1" width="3.28515625" style="9" customWidth="1"/>
    <col min="2" max="2" width="13" style="9" customWidth="1"/>
    <col min="3" max="3" width="17.28515625" style="9" customWidth="1"/>
    <col min="4" max="4" width="23.85546875" style="9" customWidth="1"/>
    <col min="5" max="16384" width="9.140625" style="9"/>
  </cols>
  <sheetData>
    <row r="2" spans="1:6" ht="15" x14ac:dyDescent="0.25">
      <c r="B2" s="96" t="s">
        <v>193</v>
      </c>
      <c r="C2" s="96"/>
      <c r="D2" s="96"/>
      <c r="E2" s="96"/>
      <c r="F2" s="96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6" t="s">
        <v>183</v>
      </c>
      <c r="C5" s="6" t="s">
        <v>184</v>
      </c>
      <c r="D5" s="6" t="s">
        <v>31</v>
      </c>
      <c r="E5" s="94">
        <v>2009</v>
      </c>
      <c r="F5" s="56">
        <v>3</v>
      </c>
    </row>
    <row r="6" spans="1:6" x14ac:dyDescent="0.2">
      <c r="A6" s="6">
        <v>2</v>
      </c>
      <c r="B6" s="6" t="s">
        <v>185</v>
      </c>
      <c r="C6" s="6" t="s">
        <v>160</v>
      </c>
      <c r="D6" s="6" t="s">
        <v>27</v>
      </c>
      <c r="E6" s="94">
        <v>2009</v>
      </c>
      <c r="F6" s="56">
        <v>1</v>
      </c>
    </row>
    <row r="7" spans="1:6" x14ac:dyDescent="0.2">
      <c r="E7" s="39"/>
      <c r="F7" s="38"/>
    </row>
    <row r="8" spans="1:6" x14ac:dyDescent="0.2">
      <c r="E8" s="39"/>
      <c r="F8" s="38"/>
    </row>
    <row r="9" spans="1:6" x14ac:dyDescent="0.2">
      <c r="E9" s="39"/>
      <c r="F9" s="38"/>
    </row>
    <row r="10" spans="1:6" x14ac:dyDescent="0.2">
      <c r="E10" s="39"/>
      <c r="F10" s="38"/>
    </row>
    <row r="11" spans="1:6" x14ac:dyDescent="0.2">
      <c r="E11" s="39"/>
      <c r="F11" s="38"/>
    </row>
    <row r="12" spans="1:6" x14ac:dyDescent="0.2">
      <c r="E12" s="39"/>
      <c r="F12" s="38"/>
    </row>
    <row r="13" spans="1:6" x14ac:dyDescent="0.2">
      <c r="E13" s="39"/>
      <c r="F13" s="38"/>
    </row>
    <row r="14" spans="1:6" x14ac:dyDescent="0.2">
      <c r="E14" s="39"/>
      <c r="F14" s="38"/>
    </row>
    <row r="15" spans="1:6" x14ac:dyDescent="0.2">
      <c r="F15" s="38"/>
    </row>
  </sheetData>
  <sortState xmlns:xlrd2="http://schemas.microsoft.com/office/spreadsheetml/2017/richdata2" ref="A5:G5">
    <sortCondition ref="F5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"/>
  <sheetViews>
    <sheetView workbookViewId="0">
      <selection activeCell="O6" sqref="A1:O6"/>
    </sheetView>
  </sheetViews>
  <sheetFormatPr defaultColWidth="9.140625" defaultRowHeight="11.25" x14ac:dyDescent="0.2"/>
  <cols>
    <col min="1" max="1" width="3.28515625" style="8" customWidth="1"/>
    <col min="2" max="2" width="13.28515625" style="9" customWidth="1"/>
    <col min="3" max="3" width="10.85546875" style="9" customWidth="1"/>
    <col min="4" max="4" width="20.28515625" style="9" customWidth="1"/>
    <col min="5" max="5" width="5.7109375" style="9" customWidth="1"/>
    <col min="6" max="6" width="4.140625" style="9" customWidth="1"/>
    <col min="7" max="7" width="3.42578125" style="9" customWidth="1"/>
    <col min="8" max="8" width="3.7109375" style="9" customWidth="1"/>
    <col min="9" max="9" width="4.140625" style="9" customWidth="1"/>
    <col min="10" max="10" width="4.42578125" style="9" customWidth="1"/>
    <col min="11" max="11" width="4.85546875" style="9" customWidth="1"/>
    <col min="12" max="12" width="4.5703125" style="9" customWidth="1"/>
    <col min="13" max="13" width="8.28515625" style="9" customWidth="1"/>
    <col min="14" max="16384" width="9.140625" style="9"/>
  </cols>
  <sheetData>
    <row r="1" spans="1:14" ht="15.75" x14ac:dyDescent="0.25">
      <c r="B1" s="95" t="s">
        <v>25</v>
      </c>
      <c r="C1" s="95"/>
      <c r="D1" s="95"/>
      <c r="E1" s="95"/>
      <c r="F1" s="95"/>
      <c r="G1" s="95"/>
      <c r="H1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x14ac:dyDescent="0.2">
      <c r="A4" s="6">
        <v>1</v>
      </c>
      <c r="B4" s="6" t="s">
        <v>183</v>
      </c>
      <c r="C4" s="6" t="s">
        <v>184</v>
      </c>
      <c r="D4" s="6" t="s">
        <v>31</v>
      </c>
      <c r="E4" s="55">
        <v>2009</v>
      </c>
      <c r="F4" s="56">
        <f>COUNT(G4:L4)</f>
        <v>1</v>
      </c>
      <c r="G4" s="55">
        <v>3</v>
      </c>
      <c r="H4" s="55"/>
      <c r="I4" s="55"/>
      <c r="J4" s="55"/>
      <c r="K4" s="55"/>
      <c r="L4" s="55"/>
      <c r="M4" s="56">
        <f>SUM(G4:L4)</f>
        <v>3</v>
      </c>
      <c r="N4" s="7"/>
    </row>
    <row r="5" spans="1:14" x14ac:dyDescent="0.2">
      <c r="A5" s="6">
        <v>2</v>
      </c>
      <c r="B5" s="6" t="s">
        <v>185</v>
      </c>
      <c r="C5" s="6" t="s">
        <v>160</v>
      </c>
      <c r="D5" s="6" t="s">
        <v>27</v>
      </c>
      <c r="E5" s="55">
        <v>2009</v>
      </c>
      <c r="F5" s="56">
        <f>COUNT(G5:L5)</f>
        <v>1</v>
      </c>
      <c r="G5" s="55">
        <v>1</v>
      </c>
      <c r="H5" s="55"/>
      <c r="I5" s="55"/>
      <c r="J5" s="55"/>
      <c r="K5" s="55"/>
      <c r="L5" s="55"/>
      <c r="M5" s="56">
        <f>SUM(G5:L5)</f>
        <v>1</v>
      </c>
      <c r="N5" s="7"/>
    </row>
  </sheetData>
  <sortState xmlns:xlrd2="http://schemas.microsoft.com/office/spreadsheetml/2017/richdata2" ref="A4:O14">
    <sortCondition descending="1" ref="M4:M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L12" sqref="A1:L12"/>
    </sheetView>
  </sheetViews>
  <sheetFormatPr defaultColWidth="9.140625" defaultRowHeight="11.25" x14ac:dyDescent="0.2"/>
  <cols>
    <col min="1" max="1" width="3.42578125" style="9" customWidth="1"/>
    <col min="2" max="2" width="25" style="9" customWidth="1"/>
    <col min="3" max="4" width="4.28515625" style="9" customWidth="1"/>
    <col min="5" max="5" width="4.5703125" style="9" customWidth="1"/>
    <col min="6" max="6" width="3.85546875" style="9" customWidth="1"/>
    <col min="7" max="7" width="4" style="9" customWidth="1"/>
    <col min="8" max="8" width="3.85546875" style="9" customWidth="1"/>
    <col min="9" max="9" width="4" style="9" customWidth="1"/>
    <col min="10" max="16384" width="9.140625" style="9"/>
  </cols>
  <sheetData>
    <row r="2" spans="1:11" ht="15.75" x14ac:dyDescent="0.25">
      <c r="B2" s="99" t="s">
        <v>30</v>
      </c>
      <c r="C2" s="99"/>
      <c r="D2" s="99"/>
      <c r="E2" s="99"/>
      <c r="F2" s="99"/>
      <c r="G2" s="99"/>
      <c r="H2" s="99"/>
      <c r="I2" s="99"/>
    </row>
    <row r="4" spans="1:11" ht="51" x14ac:dyDescent="0.2">
      <c r="A4" s="1" t="s">
        <v>34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4">
        <f>COUNT(D5:I5)</f>
        <v>2</v>
      </c>
      <c r="D5" s="75">
        <v>68</v>
      </c>
      <c r="E5" s="75">
        <v>71</v>
      </c>
      <c r="F5" s="75"/>
      <c r="G5" s="75"/>
      <c r="H5" s="75"/>
      <c r="I5" s="75"/>
      <c r="J5" s="76">
        <f>SUM(D5:I5)</f>
        <v>139</v>
      </c>
      <c r="K5" s="28"/>
    </row>
    <row r="6" spans="1:11" x14ac:dyDescent="0.2">
      <c r="A6" s="25">
        <v>2</v>
      </c>
      <c r="B6" s="31" t="s">
        <v>32</v>
      </c>
      <c r="C6" s="74">
        <f>COUNT(D6:I6)</f>
        <v>2</v>
      </c>
      <c r="D6" s="75">
        <v>29</v>
      </c>
      <c r="E6" s="75">
        <v>39</v>
      </c>
      <c r="F6" s="75"/>
      <c r="G6" s="75"/>
      <c r="H6" s="75"/>
      <c r="I6" s="75"/>
      <c r="J6" s="76">
        <f>SUM(D6:I6)</f>
        <v>68</v>
      </c>
      <c r="K6" s="28"/>
    </row>
    <row r="7" spans="1:11" x14ac:dyDescent="0.2">
      <c r="A7" s="29">
        <v>3</v>
      </c>
      <c r="B7" s="49" t="s">
        <v>28</v>
      </c>
      <c r="C7" s="77">
        <f>COUNT(D7:I7)</f>
        <v>2</v>
      </c>
      <c r="D7" s="78">
        <v>27</v>
      </c>
      <c r="E7" s="78">
        <v>37</v>
      </c>
      <c r="F7" s="78"/>
      <c r="G7" s="78"/>
      <c r="H7" s="78"/>
      <c r="I7" s="78"/>
      <c r="J7" s="79">
        <f>SUM(D7:I7)</f>
        <v>64</v>
      </c>
      <c r="K7" s="37"/>
    </row>
    <row r="8" spans="1:11" ht="11.25" customHeight="1" x14ac:dyDescent="0.2">
      <c r="A8" s="26">
        <v>4</v>
      </c>
      <c r="B8" s="51" t="s">
        <v>29</v>
      </c>
      <c r="C8" s="73">
        <f>COUNT(D8:I8)</f>
        <v>2</v>
      </c>
      <c r="D8" s="81">
        <v>3</v>
      </c>
      <c r="E8" s="81">
        <v>16</v>
      </c>
      <c r="F8" s="81"/>
      <c r="G8" s="81"/>
      <c r="H8" s="81"/>
      <c r="I8" s="81"/>
      <c r="J8" s="73">
        <f>SUM(D8:I8)</f>
        <v>19</v>
      </c>
      <c r="K8" s="28"/>
    </row>
    <row r="9" spans="1:11" x14ac:dyDescent="0.2">
      <c r="A9" s="50">
        <v>5</v>
      </c>
      <c r="B9" s="54" t="s">
        <v>31</v>
      </c>
      <c r="C9" s="73">
        <f>COUNT(D9:I9)</f>
        <v>1</v>
      </c>
      <c r="D9" s="80"/>
      <c r="E9" s="80">
        <v>18</v>
      </c>
      <c r="F9" s="80"/>
      <c r="G9" s="80"/>
      <c r="H9" s="80"/>
      <c r="I9" s="80"/>
      <c r="J9" s="73">
        <f>SUM(D9:I9)</f>
        <v>18</v>
      </c>
      <c r="K9" s="7"/>
    </row>
    <row r="10" spans="1:11" x14ac:dyDescent="0.2">
      <c r="A10" s="46"/>
      <c r="B10" s="52"/>
      <c r="C10" s="46"/>
      <c r="D10" s="53"/>
      <c r="E10" s="53"/>
      <c r="F10" s="53"/>
      <c r="G10" s="53"/>
      <c r="H10" s="53"/>
      <c r="I10" s="53"/>
      <c r="J10" s="47"/>
    </row>
    <row r="11" spans="1:11" x14ac:dyDescent="0.2">
      <c r="A11" s="46"/>
      <c r="B11" s="52" t="s">
        <v>116</v>
      </c>
      <c r="C11" s="46"/>
      <c r="D11" s="53"/>
      <c r="E11" s="53"/>
      <c r="F11" s="53"/>
      <c r="G11" s="53"/>
      <c r="H11" s="53"/>
      <c r="I11" s="53"/>
      <c r="J11" s="47"/>
    </row>
    <row r="12" spans="1:11" x14ac:dyDescent="0.2">
      <c r="A12" s="46"/>
      <c r="B12" s="52"/>
      <c r="C12" s="46"/>
      <c r="D12" s="53"/>
      <c r="E12" s="53"/>
      <c r="F12" s="53"/>
      <c r="G12" s="53"/>
      <c r="H12" s="53"/>
      <c r="I12" s="53"/>
      <c r="J12" s="47"/>
    </row>
    <row r="13" spans="1:11" x14ac:dyDescent="0.2">
      <c r="A13" s="46"/>
      <c r="B13" s="52"/>
      <c r="C13" s="46"/>
      <c r="D13" s="53"/>
      <c r="E13" s="53"/>
      <c r="F13" s="53"/>
      <c r="G13" s="53"/>
      <c r="H13" s="53"/>
      <c r="I13" s="53"/>
      <c r="J13" s="47"/>
    </row>
    <row r="14" spans="1:11" x14ac:dyDescent="0.2">
      <c r="A14" s="46"/>
      <c r="B14" s="52"/>
      <c r="C14" s="46"/>
      <c r="D14" s="53"/>
      <c r="E14" s="53"/>
      <c r="F14" s="53"/>
      <c r="G14" s="53"/>
      <c r="H14" s="53"/>
      <c r="I14" s="53"/>
      <c r="J14" s="47"/>
    </row>
    <row r="15" spans="1:11" x14ac:dyDescent="0.2">
      <c r="A15" s="46"/>
      <c r="B15" s="52"/>
      <c r="C15" s="46"/>
      <c r="D15" s="53"/>
      <c r="E15" s="53"/>
      <c r="F15" s="53"/>
      <c r="G15" s="53"/>
      <c r="H15" s="53"/>
      <c r="I15" s="53"/>
      <c r="J15" s="47"/>
    </row>
    <row r="16" spans="1:11" x14ac:dyDescent="0.2">
      <c r="A16" s="46"/>
      <c r="B16" s="52"/>
      <c r="C16" s="46"/>
      <c r="D16" s="53"/>
      <c r="E16" s="53"/>
      <c r="F16" s="53"/>
      <c r="G16" s="53"/>
      <c r="H16" s="53"/>
      <c r="I16" s="53"/>
      <c r="J16" s="47"/>
    </row>
  </sheetData>
  <sortState xmlns:xlrd2="http://schemas.microsoft.com/office/spreadsheetml/2017/richdata2" ref="B5:J9">
    <sortCondition descending="1" ref="J5: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O13" sqref="A1:O13"/>
    </sheetView>
  </sheetViews>
  <sheetFormatPr defaultColWidth="9.140625" defaultRowHeight="11.25" x14ac:dyDescent="0.2"/>
  <cols>
    <col min="1" max="1" width="4" style="9" customWidth="1"/>
    <col min="2" max="2" width="10.85546875" style="9" customWidth="1"/>
    <col min="3" max="3" width="16.42578125" style="9" customWidth="1"/>
    <col min="4" max="4" width="15.7109375" style="9" customWidth="1"/>
    <col min="5" max="5" width="6.5703125" style="9" customWidth="1"/>
    <col min="6" max="6" width="3.85546875" style="9" customWidth="1"/>
    <col min="7" max="7" width="3.7109375" style="9" customWidth="1"/>
    <col min="8" max="8" width="4.28515625" style="9" customWidth="1"/>
    <col min="9" max="9" width="3.85546875" style="9" customWidth="1"/>
    <col min="10" max="10" width="4.140625" style="9" customWidth="1"/>
    <col min="11" max="11" width="3.85546875" style="9" customWidth="1"/>
    <col min="12" max="12" width="4.42578125" style="9" customWidth="1"/>
    <col min="13" max="13" width="6.85546875" style="9" customWidth="1"/>
    <col min="14" max="16384" width="9.140625" style="9"/>
  </cols>
  <sheetData>
    <row r="1" spans="1:14" ht="15.75" x14ac:dyDescent="0.25">
      <c r="A1" s="8"/>
      <c r="B1" s="95" t="s">
        <v>19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43" t="s">
        <v>1</v>
      </c>
      <c r="C3" s="43" t="s">
        <v>2</v>
      </c>
      <c r="D3" s="43" t="s">
        <v>13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19" t="s">
        <v>11</v>
      </c>
      <c r="N3" s="45" t="s">
        <v>16</v>
      </c>
    </row>
    <row r="4" spans="1:14" x14ac:dyDescent="0.2">
      <c r="A4" s="41">
        <v>1</v>
      </c>
      <c r="B4" s="7" t="s">
        <v>39</v>
      </c>
      <c r="C4" s="7" t="s">
        <v>40</v>
      </c>
      <c r="D4" s="7" t="s">
        <v>32</v>
      </c>
      <c r="E4" s="55">
        <v>2016</v>
      </c>
      <c r="F4" s="84">
        <f>COUNT(G4:L4)</f>
        <v>2</v>
      </c>
      <c r="G4" s="58">
        <v>8</v>
      </c>
      <c r="H4" s="58">
        <v>12</v>
      </c>
      <c r="I4" s="55"/>
      <c r="J4" s="55"/>
      <c r="K4" s="55"/>
      <c r="L4" s="55"/>
      <c r="M4" s="83">
        <f>SUM(G4:L4)</f>
        <v>20</v>
      </c>
      <c r="N4" s="7"/>
    </row>
    <row r="5" spans="1:14" x14ac:dyDescent="0.2">
      <c r="A5" s="26">
        <v>2</v>
      </c>
      <c r="B5" s="12" t="s">
        <v>41</v>
      </c>
      <c r="C5" s="12" t="s">
        <v>42</v>
      </c>
      <c r="D5" s="12"/>
      <c r="E5" s="58">
        <v>2016</v>
      </c>
      <c r="F5" s="84">
        <f t="shared" ref="F5:F12" si="0">COUNT(G5:L5)</f>
        <v>2</v>
      </c>
      <c r="G5" s="58">
        <v>6</v>
      </c>
      <c r="H5" s="86">
        <v>10</v>
      </c>
      <c r="I5" s="86"/>
      <c r="J5" s="86"/>
      <c r="K5" s="86"/>
      <c r="L5" s="86"/>
      <c r="M5" s="83">
        <f t="shared" ref="M5:M12" si="1">SUM(G5:L5)</f>
        <v>16</v>
      </c>
      <c r="N5" s="34"/>
    </row>
    <row r="6" spans="1:14" x14ac:dyDescent="0.2">
      <c r="A6" s="26">
        <v>3</v>
      </c>
      <c r="B6" s="7" t="s">
        <v>45</v>
      </c>
      <c r="C6" s="7" t="s">
        <v>46</v>
      </c>
      <c r="D6" s="7" t="s">
        <v>32</v>
      </c>
      <c r="E6" s="55">
        <v>2017</v>
      </c>
      <c r="F6" s="84">
        <f>COUNT(G6:L6)</f>
        <v>2</v>
      </c>
      <c r="G6" s="55">
        <v>2</v>
      </c>
      <c r="H6" s="85">
        <v>8</v>
      </c>
      <c r="I6" s="85"/>
      <c r="J6" s="85"/>
      <c r="K6" s="85"/>
      <c r="L6" s="85"/>
      <c r="M6" s="83">
        <f>SUM(G6:L6)</f>
        <v>10</v>
      </c>
      <c r="N6" s="28"/>
    </row>
    <row r="7" spans="1:14" x14ac:dyDescent="0.2">
      <c r="A7" s="26">
        <v>4</v>
      </c>
      <c r="B7" s="7" t="s">
        <v>43</v>
      </c>
      <c r="C7" s="7" t="s">
        <v>44</v>
      </c>
      <c r="D7" s="7"/>
      <c r="E7" s="55">
        <v>2016</v>
      </c>
      <c r="F7" s="84">
        <f>COUNT(G7:L7)</f>
        <v>2</v>
      </c>
      <c r="G7" s="55">
        <v>4</v>
      </c>
      <c r="H7" s="55">
        <v>5</v>
      </c>
      <c r="I7" s="55"/>
      <c r="J7" s="55"/>
      <c r="K7" s="55"/>
      <c r="L7" s="55"/>
      <c r="M7" s="83">
        <f>SUM(G7:L7)</f>
        <v>9</v>
      </c>
      <c r="N7" s="27"/>
    </row>
    <row r="8" spans="1:14" x14ac:dyDescent="0.2">
      <c r="A8" s="26">
        <v>5</v>
      </c>
      <c r="B8" s="6" t="s">
        <v>109</v>
      </c>
      <c r="C8" s="6" t="s">
        <v>118</v>
      </c>
      <c r="D8" s="6" t="s">
        <v>27</v>
      </c>
      <c r="E8" s="55">
        <v>2017</v>
      </c>
      <c r="F8" s="73">
        <f>COUNT(G8:L8)</f>
        <v>1</v>
      </c>
      <c r="G8" s="55"/>
      <c r="H8" s="55">
        <v>6</v>
      </c>
      <c r="I8" s="55"/>
      <c r="J8" s="55"/>
      <c r="K8" s="55"/>
      <c r="L8" s="55"/>
      <c r="M8" s="73">
        <f>SUM(G8:L8)</f>
        <v>6</v>
      </c>
      <c r="N8" s="7"/>
    </row>
    <row r="9" spans="1:14" x14ac:dyDescent="0.2">
      <c r="A9" s="6">
        <v>6</v>
      </c>
      <c r="B9" s="7" t="s">
        <v>47</v>
      </c>
      <c r="C9" s="7" t="s">
        <v>48</v>
      </c>
      <c r="D9" s="7" t="s">
        <v>28</v>
      </c>
      <c r="E9" s="55">
        <v>2016</v>
      </c>
      <c r="F9" s="73">
        <f>COUNT(G9:L9)</f>
        <v>2</v>
      </c>
      <c r="G9" s="55">
        <v>1</v>
      </c>
      <c r="H9" s="55">
        <v>4</v>
      </c>
      <c r="I9" s="55"/>
      <c r="J9" s="55"/>
      <c r="K9" s="55"/>
      <c r="L9" s="55"/>
      <c r="M9" s="73">
        <f>SUM(G9:L9)</f>
        <v>5</v>
      </c>
      <c r="N9" s="7"/>
    </row>
    <row r="10" spans="1:14" x14ac:dyDescent="0.2">
      <c r="A10" s="6">
        <v>7</v>
      </c>
      <c r="B10" s="6" t="s">
        <v>120</v>
      </c>
      <c r="C10" s="6" t="s">
        <v>121</v>
      </c>
      <c r="D10" s="6"/>
      <c r="E10" s="55">
        <v>2017</v>
      </c>
      <c r="F10" s="73">
        <f t="shared" si="0"/>
        <v>1</v>
      </c>
      <c r="G10" s="55"/>
      <c r="H10" s="55">
        <v>3</v>
      </c>
      <c r="I10" s="55"/>
      <c r="J10" s="55"/>
      <c r="K10" s="55"/>
      <c r="L10" s="55"/>
      <c r="M10" s="73">
        <f t="shared" si="1"/>
        <v>3</v>
      </c>
      <c r="N10" s="7"/>
    </row>
    <row r="11" spans="1:14" x14ac:dyDescent="0.2">
      <c r="A11" s="6">
        <v>8</v>
      </c>
      <c r="B11" s="6" t="s">
        <v>18</v>
      </c>
      <c r="C11" s="6" t="s">
        <v>122</v>
      </c>
      <c r="D11" s="6"/>
      <c r="E11" s="55">
        <v>2017</v>
      </c>
      <c r="F11" s="73">
        <f t="shared" si="0"/>
        <v>1</v>
      </c>
      <c r="G11" s="55"/>
      <c r="H11" s="55">
        <v>2</v>
      </c>
      <c r="I11" s="55"/>
      <c r="J11" s="55"/>
      <c r="K11" s="55"/>
      <c r="L11" s="55"/>
      <c r="M11" s="73">
        <f t="shared" si="1"/>
        <v>2</v>
      </c>
      <c r="N11" s="7"/>
    </row>
    <row r="12" spans="1:14" x14ac:dyDescent="0.2">
      <c r="A12" s="6">
        <v>9</v>
      </c>
      <c r="B12" s="87" t="s">
        <v>123</v>
      </c>
      <c r="C12" s="87" t="s">
        <v>124</v>
      </c>
      <c r="D12" s="87"/>
      <c r="E12" s="88">
        <v>2019</v>
      </c>
      <c r="F12" s="89">
        <f t="shared" si="0"/>
        <v>1</v>
      </c>
      <c r="G12" s="55"/>
      <c r="H12" s="55">
        <v>1</v>
      </c>
      <c r="I12" s="55"/>
      <c r="J12" s="55"/>
      <c r="K12" s="55"/>
      <c r="L12" s="55"/>
      <c r="M12" s="73">
        <f t="shared" si="1"/>
        <v>1</v>
      </c>
      <c r="N12" s="7"/>
    </row>
    <row r="16" spans="1:14" x14ac:dyDescent="0.2">
      <c r="G16" s="8"/>
      <c r="K16" s="63"/>
      <c r="L16" s="60"/>
    </row>
    <row r="17" spans="7:12" x14ac:dyDescent="0.2">
      <c r="G17" s="8"/>
      <c r="K17" s="63"/>
      <c r="L17" s="60"/>
    </row>
    <row r="20" spans="7:12" x14ac:dyDescent="0.2">
      <c r="G20" s="8"/>
      <c r="K20" s="63"/>
      <c r="L20" s="60"/>
    </row>
    <row r="21" spans="7:12" x14ac:dyDescent="0.2">
      <c r="G21" s="8"/>
      <c r="H21" s="67"/>
      <c r="I21" s="67"/>
      <c r="J21" s="67"/>
      <c r="K21" s="64"/>
      <c r="L21" s="60"/>
    </row>
  </sheetData>
  <sortState xmlns:xlrd2="http://schemas.microsoft.com/office/spreadsheetml/2017/richdata2" ref="B4:M9">
    <sortCondition descending="1" ref="M4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7"/>
  <sheetViews>
    <sheetView workbookViewId="0">
      <selection activeCell="G33" sqref="G33"/>
    </sheetView>
  </sheetViews>
  <sheetFormatPr defaultColWidth="9.140625" defaultRowHeight="11.25" x14ac:dyDescent="0.2"/>
  <cols>
    <col min="1" max="1" width="3.5703125" style="9" customWidth="1"/>
    <col min="2" max="2" width="15.140625" style="9" customWidth="1"/>
    <col min="3" max="3" width="15.5703125" style="9" customWidth="1"/>
    <col min="4" max="4" width="14.140625" style="9" customWidth="1"/>
    <col min="5" max="5" width="9.85546875" style="9" customWidth="1"/>
    <col min="6" max="6" width="7" style="9" customWidth="1"/>
    <col min="7" max="16384" width="9.140625" style="9"/>
  </cols>
  <sheetData>
    <row r="2" spans="1:15" ht="15" x14ac:dyDescent="0.25">
      <c r="A2" s="32" t="s">
        <v>187</v>
      </c>
      <c r="B2" s="32"/>
      <c r="C2" s="32"/>
      <c r="D2" s="32"/>
      <c r="E2" s="32"/>
    </row>
    <row r="4" spans="1:15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35" t="s">
        <v>36</v>
      </c>
      <c r="C5" s="35" t="s">
        <v>49</v>
      </c>
      <c r="D5" s="35"/>
      <c r="E5" s="57">
        <v>2016</v>
      </c>
      <c r="F5" s="56">
        <v>15</v>
      </c>
    </row>
    <row r="6" spans="1:15" x14ac:dyDescent="0.2">
      <c r="A6" s="6">
        <v>2</v>
      </c>
      <c r="B6" s="7" t="s">
        <v>125</v>
      </c>
      <c r="C6" s="7" t="s">
        <v>126</v>
      </c>
      <c r="D6" s="7" t="s">
        <v>127</v>
      </c>
      <c r="E6" s="55">
        <v>2016</v>
      </c>
      <c r="F6" s="56">
        <v>13</v>
      </c>
    </row>
    <row r="7" spans="1:15" x14ac:dyDescent="0.2">
      <c r="A7" s="6">
        <v>3</v>
      </c>
      <c r="B7" s="7" t="s">
        <v>50</v>
      </c>
      <c r="C7" s="7" t="s">
        <v>51</v>
      </c>
      <c r="D7" s="7" t="s">
        <v>27</v>
      </c>
      <c r="E7" s="55">
        <v>2016</v>
      </c>
      <c r="F7" s="56">
        <v>11</v>
      </c>
    </row>
    <row r="8" spans="1:15" x14ac:dyDescent="0.2">
      <c r="A8" s="6">
        <v>4</v>
      </c>
      <c r="B8" s="7" t="s">
        <v>128</v>
      </c>
      <c r="C8" s="7" t="s">
        <v>57</v>
      </c>
      <c r="D8" s="7" t="s">
        <v>32</v>
      </c>
      <c r="E8" s="55">
        <v>2016</v>
      </c>
      <c r="F8" s="56">
        <v>9</v>
      </c>
    </row>
    <row r="9" spans="1:15" x14ac:dyDescent="0.2">
      <c r="A9" s="6">
        <v>5</v>
      </c>
      <c r="B9" s="6" t="s">
        <v>129</v>
      </c>
      <c r="C9" s="6" t="s">
        <v>130</v>
      </c>
      <c r="D9" s="6"/>
      <c r="E9" s="55">
        <v>2017</v>
      </c>
      <c r="F9" s="56">
        <v>8</v>
      </c>
    </row>
    <row r="10" spans="1:15" x14ac:dyDescent="0.2">
      <c r="A10" s="6">
        <v>6</v>
      </c>
      <c r="B10" s="12" t="s">
        <v>131</v>
      </c>
      <c r="C10" s="12" t="s">
        <v>132</v>
      </c>
      <c r="D10" s="12"/>
      <c r="E10" s="58">
        <v>2016</v>
      </c>
      <c r="F10" s="56">
        <v>7</v>
      </c>
    </row>
    <row r="11" spans="1:15" x14ac:dyDescent="0.2">
      <c r="A11" s="6">
        <v>7</v>
      </c>
      <c r="B11" s="7" t="s">
        <v>52</v>
      </c>
      <c r="C11" s="7" t="s">
        <v>53</v>
      </c>
      <c r="D11" s="7" t="s">
        <v>32</v>
      </c>
      <c r="E11" s="55">
        <v>2016</v>
      </c>
      <c r="F11" s="56">
        <v>6</v>
      </c>
    </row>
    <row r="12" spans="1:15" x14ac:dyDescent="0.2">
      <c r="A12" s="6">
        <v>8</v>
      </c>
      <c r="B12" s="7" t="s">
        <v>133</v>
      </c>
      <c r="C12" s="7" t="s">
        <v>61</v>
      </c>
      <c r="D12" s="7" t="s">
        <v>27</v>
      </c>
      <c r="E12" s="55">
        <v>2016</v>
      </c>
      <c r="F12" s="56">
        <v>5</v>
      </c>
      <c r="L12" s="63"/>
    </row>
    <row r="13" spans="1:15" x14ac:dyDescent="0.2">
      <c r="A13" s="40">
        <v>9</v>
      </c>
      <c r="B13" s="7" t="s">
        <v>58</v>
      </c>
      <c r="C13" s="7" t="s">
        <v>59</v>
      </c>
      <c r="D13" s="7"/>
      <c r="E13" s="55">
        <v>2017</v>
      </c>
      <c r="F13" s="56">
        <v>4</v>
      </c>
      <c r="O13" s="60"/>
    </row>
    <row r="14" spans="1:15" x14ac:dyDescent="0.2">
      <c r="A14" s="6">
        <v>10</v>
      </c>
      <c r="B14" s="7" t="s">
        <v>134</v>
      </c>
      <c r="C14" s="7" t="s">
        <v>135</v>
      </c>
      <c r="D14" s="7" t="s">
        <v>29</v>
      </c>
      <c r="E14" s="55">
        <v>2016</v>
      </c>
      <c r="F14" s="56">
        <v>3</v>
      </c>
      <c r="O14" s="60"/>
    </row>
    <row r="15" spans="1:15" x14ac:dyDescent="0.2">
      <c r="A15" s="6">
        <v>11</v>
      </c>
      <c r="B15" s="7" t="s">
        <v>131</v>
      </c>
      <c r="C15" s="7" t="s">
        <v>55</v>
      </c>
      <c r="D15" s="7"/>
      <c r="E15" s="55">
        <v>2016</v>
      </c>
      <c r="F15" s="56">
        <v>2</v>
      </c>
      <c r="I15" s="8"/>
      <c r="J15" s="8"/>
      <c r="N15" s="63"/>
      <c r="O15" s="60"/>
    </row>
    <row r="16" spans="1:15" x14ac:dyDescent="0.2">
      <c r="A16" s="6">
        <v>12</v>
      </c>
      <c r="B16" s="6" t="s">
        <v>136</v>
      </c>
      <c r="C16" s="6" t="s">
        <v>78</v>
      </c>
      <c r="D16" s="6"/>
      <c r="E16" s="55">
        <v>2017</v>
      </c>
      <c r="F16" s="56">
        <v>1</v>
      </c>
      <c r="O16" s="60"/>
    </row>
    <row r="17" spans="1:15" x14ac:dyDescent="0.2">
      <c r="A17" s="6">
        <v>13</v>
      </c>
      <c r="B17" s="6" t="s">
        <v>137</v>
      </c>
      <c r="C17" s="6" t="s">
        <v>138</v>
      </c>
      <c r="D17" s="6" t="s">
        <v>139</v>
      </c>
      <c r="E17" s="55">
        <v>2016</v>
      </c>
      <c r="F17" s="56">
        <v>1</v>
      </c>
      <c r="O17" s="60"/>
    </row>
    <row r="18" spans="1:15" x14ac:dyDescent="0.2">
      <c r="A18" s="6">
        <v>14</v>
      </c>
      <c r="B18" s="6" t="s">
        <v>140</v>
      </c>
      <c r="C18" s="6" t="s">
        <v>141</v>
      </c>
      <c r="D18" s="6"/>
      <c r="E18" s="55">
        <v>2018</v>
      </c>
      <c r="F18" s="56">
        <v>1</v>
      </c>
    </row>
    <row r="19" spans="1:15" x14ac:dyDescent="0.2">
      <c r="A19" s="6">
        <v>15</v>
      </c>
      <c r="B19" s="6" t="s">
        <v>84</v>
      </c>
      <c r="C19" s="6" t="s">
        <v>142</v>
      </c>
      <c r="D19" s="6" t="s">
        <v>139</v>
      </c>
      <c r="E19" s="55">
        <v>2016</v>
      </c>
      <c r="F19" s="56">
        <v>1</v>
      </c>
    </row>
    <row r="20" spans="1:15" x14ac:dyDescent="0.2">
      <c r="A20" s="6">
        <v>16</v>
      </c>
      <c r="B20" s="6" t="s">
        <v>143</v>
      </c>
      <c r="C20" s="6" t="s">
        <v>126</v>
      </c>
      <c r="D20" s="6" t="s">
        <v>127</v>
      </c>
      <c r="E20" s="55">
        <v>2017</v>
      </c>
      <c r="F20" s="56">
        <v>1</v>
      </c>
    </row>
    <row r="21" spans="1:15" x14ac:dyDescent="0.2">
      <c r="A21" s="6">
        <v>17</v>
      </c>
      <c r="B21" s="6" t="s">
        <v>115</v>
      </c>
      <c r="C21" s="6" t="s">
        <v>144</v>
      </c>
      <c r="D21" s="6"/>
      <c r="E21" s="55">
        <v>2017</v>
      </c>
      <c r="F21" s="56">
        <v>1</v>
      </c>
    </row>
    <row r="22" spans="1:15" x14ac:dyDescent="0.2">
      <c r="A22" s="6">
        <v>18</v>
      </c>
      <c r="B22" s="6" t="s">
        <v>145</v>
      </c>
      <c r="C22" s="6" t="s">
        <v>146</v>
      </c>
      <c r="D22" s="6"/>
      <c r="E22" s="55">
        <v>2018</v>
      </c>
      <c r="F22" s="56">
        <v>1</v>
      </c>
    </row>
    <row r="23" spans="1:15" x14ac:dyDescent="0.2">
      <c r="A23" s="6">
        <v>19</v>
      </c>
      <c r="B23" s="6" t="s">
        <v>99</v>
      </c>
      <c r="C23" s="6" t="s">
        <v>82</v>
      </c>
      <c r="D23" s="6"/>
      <c r="E23" s="55">
        <v>2018</v>
      </c>
      <c r="F23" s="56">
        <v>1</v>
      </c>
    </row>
    <row r="24" spans="1:15" x14ac:dyDescent="0.2">
      <c r="A24" s="6">
        <v>20</v>
      </c>
      <c r="B24" s="6" t="s">
        <v>64</v>
      </c>
      <c r="C24" s="6" t="s">
        <v>53</v>
      </c>
      <c r="D24" s="6"/>
      <c r="E24" s="55">
        <v>2019</v>
      </c>
      <c r="F24" s="56">
        <v>1</v>
      </c>
    </row>
    <row r="25" spans="1:15" x14ac:dyDescent="0.2">
      <c r="A25" s="6">
        <v>21</v>
      </c>
      <c r="B25" s="6" t="s">
        <v>131</v>
      </c>
      <c r="C25" s="6" t="s">
        <v>42</v>
      </c>
      <c r="D25" s="6"/>
      <c r="E25" s="55">
        <v>2018</v>
      </c>
      <c r="F25" s="56">
        <v>1</v>
      </c>
    </row>
    <row r="26" spans="1:15" x14ac:dyDescent="0.2">
      <c r="A26" s="6">
        <v>22</v>
      </c>
      <c r="B26" s="6" t="s">
        <v>147</v>
      </c>
      <c r="C26" s="6" t="s">
        <v>148</v>
      </c>
      <c r="D26" s="6"/>
      <c r="E26" s="55">
        <v>2019</v>
      </c>
      <c r="F26" s="56">
        <v>1</v>
      </c>
    </row>
    <row r="27" spans="1:15" x14ac:dyDescent="0.2">
      <c r="E27" s="63"/>
      <c r="F27" s="60"/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O29" sqref="A1:O29"/>
    </sheetView>
  </sheetViews>
  <sheetFormatPr defaultColWidth="9.140625" defaultRowHeight="11.25" x14ac:dyDescent="0.2"/>
  <cols>
    <col min="1" max="1" width="3.85546875" style="9" customWidth="1"/>
    <col min="2" max="2" width="11" style="9" customWidth="1"/>
    <col min="3" max="3" width="16.28515625" style="9" customWidth="1"/>
    <col min="4" max="4" width="18.140625" style="9" customWidth="1"/>
    <col min="5" max="5" width="6.7109375" style="9" customWidth="1"/>
    <col min="6" max="6" width="3.5703125" style="9" customWidth="1"/>
    <col min="7" max="7" width="3.85546875" style="9" customWidth="1"/>
    <col min="8" max="8" width="4.5703125" style="9" customWidth="1"/>
    <col min="9" max="11" width="4.140625" style="9" customWidth="1"/>
    <col min="12" max="12" width="4.28515625" style="9" customWidth="1"/>
    <col min="13" max="13" width="6.42578125" style="9" customWidth="1"/>
    <col min="14" max="16384" width="9.140625" style="9"/>
  </cols>
  <sheetData>
    <row r="1" spans="1:14" ht="15.75" x14ac:dyDescent="0.25">
      <c r="A1" s="8"/>
      <c r="B1" s="95" t="s">
        <v>20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x14ac:dyDescent="0.2">
      <c r="A4" s="40">
        <v>1</v>
      </c>
      <c r="B4" s="35" t="s">
        <v>36</v>
      </c>
      <c r="C4" s="35" t="s">
        <v>49</v>
      </c>
      <c r="D4" s="35"/>
      <c r="E4" s="57">
        <v>2016</v>
      </c>
      <c r="F4" s="59">
        <f t="shared" ref="F4:F28" si="0">COUNT(G4:L4)</f>
        <v>2</v>
      </c>
      <c r="G4" s="55">
        <v>14</v>
      </c>
      <c r="H4" s="86">
        <v>15</v>
      </c>
      <c r="I4" s="86"/>
      <c r="J4" s="86"/>
      <c r="K4" s="86"/>
      <c r="L4" s="86"/>
      <c r="M4" s="79">
        <f t="shared" ref="M4:M28" si="1">SUM(G4:L4)</f>
        <v>29</v>
      </c>
      <c r="N4" s="34"/>
    </row>
    <row r="5" spans="1:14" x14ac:dyDescent="0.2">
      <c r="A5" s="40">
        <v>2</v>
      </c>
      <c r="B5" s="7" t="s">
        <v>50</v>
      </c>
      <c r="C5" s="7" t="s">
        <v>51</v>
      </c>
      <c r="D5" s="7" t="s">
        <v>27</v>
      </c>
      <c r="E5" s="55">
        <v>2016</v>
      </c>
      <c r="F5" s="59">
        <f t="shared" si="0"/>
        <v>2</v>
      </c>
      <c r="G5" s="55">
        <v>12</v>
      </c>
      <c r="H5" s="55">
        <v>11</v>
      </c>
      <c r="I5" s="55"/>
      <c r="J5" s="55"/>
      <c r="K5" s="55"/>
      <c r="L5" s="55"/>
      <c r="M5" s="79">
        <f t="shared" si="1"/>
        <v>23</v>
      </c>
      <c r="N5" s="34"/>
    </row>
    <row r="6" spans="1:14" x14ac:dyDescent="0.2">
      <c r="A6" s="6">
        <v>3</v>
      </c>
      <c r="B6" s="6" t="s">
        <v>56</v>
      </c>
      <c r="C6" s="6" t="s">
        <v>57</v>
      </c>
      <c r="D6" s="6"/>
      <c r="E6" s="55">
        <v>2016</v>
      </c>
      <c r="F6" s="59">
        <f t="shared" si="0"/>
        <v>2</v>
      </c>
      <c r="G6" s="55">
        <v>7</v>
      </c>
      <c r="H6" s="55">
        <v>9</v>
      </c>
      <c r="I6" s="55"/>
      <c r="J6" s="55"/>
      <c r="K6" s="55"/>
      <c r="L6" s="55"/>
      <c r="M6" s="79">
        <f t="shared" si="1"/>
        <v>16</v>
      </c>
      <c r="N6" s="7"/>
    </row>
    <row r="7" spans="1:14" x14ac:dyDescent="0.2">
      <c r="A7" s="6">
        <v>4</v>
      </c>
      <c r="B7" s="7" t="s">
        <v>125</v>
      </c>
      <c r="C7" s="7" t="s">
        <v>126</v>
      </c>
      <c r="D7" s="7" t="s">
        <v>127</v>
      </c>
      <c r="E7" s="55">
        <v>2016</v>
      </c>
      <c r="F7" s="59">
        <f t="shared" si="0"/>
        <v>1</v>
      </c>
      <c r="G7" s="55"/>
      <c r="H7" s="55">
        <v>13</v>
      </c>
      <c r="I7" s="55"/>
      <c r="J7" s="55"/>
      <c r="K7" s="55"/>
      <c r="L7" s="55"/>
      <c r="M7" s="79">
        <f t="shared" si="1"/>
        <v>13</v>
      </c>
      <c r="N7" s="7"/>
    </row>
    <row r="8" spans="1:14" x14ac:dyDescent="0.2">
      <c r="A8" s="82">
        <v>5</v>
      </c>
      <c r="B8" s="12" t="s">
        <v>52</v>
      </c>
      <c r="C8" s="12" t="s">
        <v>53</v>
      </c>
      <c r="D8" s="12" t="s">
        <v>32</v>
      </c>
      <c r="E8" s="58">
        <v>2016</v>
      </c>
      <c r="F8" s="59">
        <f t="shared" si="0"/>
        <v>1</v>
      </c>
      <c r="G8" s="58">
        <v>10</v>
      </c>
      <c r="H8" s="58"/>
      <c r="I8" s="58"/>
      <c r="J8" s="58"/>
      <c r="K8" s="58"/>
      <c r="L8" s="58"/>
      <c r="M8" s="79">
        <f t="shared" si="1"/>
        <v>10</v>
      </c>
      <c r="N8" s="12"/>
    </row>
    <row r="9" spans="1:14" x14ac:dyDescent="0.2">
      <c r="A9" s="6">
        <v>6</v>
      </c>
      <c r="B9" s="7" t="s">
        <v>54</v>
      </c>
      <c r="C9" s="7" t="s">
        <v>55</v>
      </c>
      <c r="D9" s="7"/>
      <c r="E9" s="55">
        <v>2016</v>
      </c>
      <c r="F9" s="56">
        <f t="shared" si="0"/>
        <v>2</v>
      </c>
      <c r="G9" s="55">
        <v>8</v>
      </c>
      <c r="H9" s="55">
        <v>2</v>
      </c>
      <c r="I9" s="55"/>
      <c r="J9" s="55"/>
      <c r="K9" s="55"/>
      <c r="L9" s="55"/>
      <c r="M9" s="73">
        <f t="shared" si="1"/>
        <v>10</v>
      </c>
      <c r="N9" s="7"/>
    </row>
    <row r="10" spans="1:14" x14ac:dyDescent="0.2">
      <c r="A10" s="6">
        <v>7</v>
      </c>
      <c r="B10" s="7" t="s">
        <v>58</v>
      </c>
      <c r="C10" s="7" t="s">
        <v>59</v>
      </c>
      <c r="D10" s="7"/>
      <c r="E10" s="55">
        <v>2017</v>
      </c>
      <c r="F10" s="56">
        <f t="shared" si="0"/>
        <v>2</v>
      </c>
      <c r="G10" s="55">
        <v>6</v>
      </c>
      <c r="H10" s="55">
        <v>4</v>
      </c>
      <c r="I10" s="55"/>
      <c r="J10" s="55"/>
      <c r="K10" s="55"/>
      <c r="L10" s="55"/>
      <c r="M10" s="73">
        <f t="shared" si="1"/>
        <v>10</v>
      </c>
      <c r="N10" s="7"/>
    </row>
    <row r="11" spans="1:14" x14ac:dyDescent="0.2">
      <c r="A11" s="26">
        <v>8</v>
      </c>
      <c r="B11" s="7" t="s">
        <v>60</v>
      </c>
      <c r="C11" s="7" t="s">
        <v>61</v>
      </c>
      <c r="D11" s="7" t="s">
        <v>27</v>
      </c>
      <c r="E11" s="55">
        <v>2016</v>
      </c>
      <c r="F11" s="56">
        <f t="shared" si="0"/>
        <v>2</v>
      </c>
      <c r="G11" s="55">
        <v>5</v>
      </c>
      <c r="H11" s="55">
        <v>5</v>
      </c>
      <c r="I11" s="55"/>
      <c r="J11" s="55"/>
      <c r="K11" s="55"/>
      <c r="L11" s="55"/>
      <c r="M11" s="73">
        <f t="shared" si="1"/>
        <v>10</v>
      </c>
      <c r="N11" s="7"/>
    </row>
    <row r="12" spans="1:14" x14ac:dyDescent="0.2">
      <c r="A12" s="6">
        <v>9</v>
      </c>
      <c r="B12" s="6" t="s">
        <v>129</v>
      </c>
      <c r="C12" s="6" t="s">
        <v>130</v>
      </c>
      <c r="D12" s="6"/>
      <c r="E12" s="55">
        <v>2017</v>
      </c>
      <c r="F12" s="56">
        <f t="shared" si="0"/>
        <v>1</v>
      </c>
      <c r="G12" s="55"/>
      <c r="H12" s="55">
        <v>8</v>
      </c>
      <c r="I12" s="55"/>
      <c r="J12" s="55"/>
      <c r="K12" s="55"/>
      <c r="L12" s="55"/>
      <c r="M12" s="73">
        <f t="shared" si="1"/>
        <v>8</v>
      </c>
      <c r="N12" s="7"/>
    </row>
    <row r="13" spans="1:14" x14ac:dyDescent="0.2">
      <c r="A13" s="6">
        <v>10</v>
      </c>
      <c r="B13" s="7" t="s">
        <v>131</v>
      </c>
      <c r="C13" s="7" t="s">
        <v>132</v>
      </c>
      <c r="D13" s="7"/>
      <c r="E13" s="55">
        <v>2016</v>
      </c>
      <c r="F13" s="56">
        <f t="shared" si="0"/>
        <v>1</v>
      </c>
      <c r="G13" s="55"/>
      <c r="H13" s="55">
        <v>7</v>
      </c>
      <c r="I13" s="55"/>
      <c r="J13" s="55"/>
      <c r="K13" s="55"/>
      <c r="L13" s="55"/>
      <c r="M13" s="73">
        <f t="shared" si="1"/>
        <v>7</v>
      </c>
      <c r="N13" s="7"/>
    </row>
    <row r="14" spans="1:14" x14ac:dyDescent="0.2">
      <c r="A14" s="6">
        <v>11</v>
      </c>
      <c r="B14" s="7" t="s">
        <v>52</v>
      </c>
      <c r="C14" s="7" t="s">
        <v>53</v>
      </c>
      <c r="D14" s="7" t="s">
        <v>32</v>
      </c>
      <c r="E14" s="55">
        <v>2016</v>
      </c>
      <c r="F14" s="56">
        <f t="shared" si="0"/>
        <v>1</v>
      </c>
      <c r="G14" s="55"/>
      <c r="H14" s="55">
        <v>6</v>
      </c>
      <c r="I14" s="55"/>
      <c r="J14" s="55"/>
      <c r="K14" s="55"/>
      <c r="L14" s="55"/>
      <c r="M14" s="73">
        <f t="shared" si="1"/>
        <v>6</v>
      </c>
      <c r="N14" s="7"/>
    </row>
    <row r="15" spans="1:14" x14ac:dyDescent="0.2">
      <c r="A15" s="6">
        <v>12</v>
      </c>
      <c r="B15" s="7" t="s">
        <v>54</v>
      </c>
      <c r="C15" s="7" t="s">
        <v>42</v>
      </c>
      <c r="D15" s="7"/>
      <c r="E15" s="55">
        <v>2018</v>
      </c>
      <c r="F15" s="56">
        <f t="shared" si="0"/>
        <v>2</v>
      </c>
      <c r="G15" s="55">
        <v>4</v>
      </c>
      <c r="H15" s="55">
        <v>1</v>
      </c>
      <c r="I15" s="55"/>
      <c r="J15" s="55"/>
      <c r="K15" s="55"/>
      <c r="L15" s="55"/>
      <c r="M15" s="73">
        <f t="shared" si="1"/>
        <v>5</v>
      </c>
      <c r="N15" s="7"/>
    </row>
    <row r="16" spans="1:14" x14ac:dyDescent="0.2">
      <c r="A16" s="6">
        <v>13</v>
      </c>
      <c r="B16" s="7" t="s">
        <v>62</v>
      </c>
      <c r="C16" s="7" t="s">
        <v>63</v>
      </c>
      <c r="D16" s="7"/>
      <c r="E16" s="55">
        <v>2018</v>
      </c>
      <c r="F16" s="56">
        <f t="shared" si="0"/>
        <v>1</v>
      </c>
      <c r="G16" s="55">
        <v>3</v>
      </c>
      <c r="H16" s="55"/>
      <c r="I16" s="55"/>
      <c r="J16" s="55"/>
      <c r="K16" s="55"/>
      <c r="L16" s="55"/>
      <c r="M16" s="73">
        <f t="shared" si="1"/>
        <v>3</v>
      </c>
      <c r="N16" s="7"/>
    </row>
    <row r="17" spans="1:14" x14ac:dyDescent="0.2">
      <c r="A17" s="6">
        <v>14</v>
      </c>
      <c r="B17" s="7" t="s">
        <v>64</v>
      </c>
      <c r="C17" s="7" t="s">
        <v>53</v>
      </c>
      <c r="D17" s="7"/>
      <c r="E17" s="55">
        <v>2019</v>
      </c>
      <c r="F17" s="56">
        <f t="shared" si="0"/>
        <v>2</v>
      </c>
      <c r="G17" s="55">
        <v>2</v>
      </c>
      <c r="H17" s="55">
        <v>1</v>
      </c>
      <c r="I17" s="55"/>
      <c r="J17" s="55"/>
      <c r="K17" s="55"/>
      <c r="L17" s="55"/>
      <c r="M17" s="73">
        <f t="shared" si="1"/>
        <v>3</v>
      </c>
      <c r="N17" s="7"/>
    </row>
    <row r="18" spans="1:14" x14ac:dyDescent="0.2">
      <c r="A18" s="6">
        <v>15</v>
      </c>
      <c r="B18" s="7" t="s">
        <v>134</v>
      </c>
      <c r="C18" s="7" t="s">
        <v>135</v>
      </c>
      <c r="D18" s="7" t="s">
        <v>29</v>
      </c>
      <c r="E18" s="55">
        <v>2016</v>
      </c>
      <c r="F18" s="56">
        <f t="shared" si="0"/>
        <v>1</v>
      </c>
      <c r="G18" s="55"/>
      <c r="H18" s="55">
        <v>3</v>
      </c>
      <c r="I18" s="55"/>
      <c r="J18" s="55"/>
      <c r="K18" s="55"/>
      <c r="L18" s="55"/>
      <c r="M18" s="73">
        <f t="shared" si="1"/>
        <v>3</v>
      </c>
      <c r="N18" s="7"/>
    </row>
    <row r="19" spans="1:14" x14ac:dyDescent="0.2">
      <c r="A19" s="26">
        <v>16</v>
      </c>
      <c r="B19" s="7" t="s">
        <v>65</v>
      </c>
      <c r="C19" s="7" t="s">
        <v>66</v>
      </c>
      <c r="D19" s="7"/>
      <c r="E19" s="55">
        <v>2018</v>
      </c>
      <c r="F19" s="56">
        <f t="shared" si="0"/>
        <v>1</v>
      </c>
      <c r="G19" s="55">
        <v>1</v>
      </c>
      <c r="H19" s="55"/>
      <c r="I19" s="55"/>
      <c r="J19" s="55"/>
      <c r="K19" s="55"/>
      <c r="L19" s="55"/>
      <c r="M19" s="73">
        <f t="shared" si="1"/>
        <v>1</v>
      </c>
      <c r="N19" s="7"/>
    </row>
    <row r="20" spans="1:14" x14ac:dyDescent="0.2">
      <c r="A20" s="6">
        <v>17</v>
      </c>
      <c r="B20" s="6" t="s">
        <v>136</v>
      </c>
      <c r="C20" s="6" t="s">
        <v>78</v>
      </c>
      <c r="D20" s="6"/>
      <c r="E20" s="55">
        <v>2017</v>
      </c>
      <c r="F20" s="56">
        <f t="shared" si="0"/>
        <v>1</v>
      </c>
      <c r="G20" s="55"/>
      <c r="H20" s="55">
        <v>1</v>
      </c>
      <c r="I20" s="55"/>
      <c r="J20" s="55"/>
      <c r="K20" s="55"/>
      <c r="L20" s="55"/>
      <c r="M20" s="73">
        <f t="shared" si="1"/>
        <v>1</v>
      </c>
      <c r="N20" s="7"/>
    </row>
    <row r="21" spans="1:14" x14ac:dyDescent="0.2">
      <c r="A21" s="6">
        <v>18</v>
      </c>
      <c r="B21" s="6" t="s">
        <v>137</v>
      </c>
      <c r="C21" s="6" t="s">
        <v>138</v>
      </c>
      <c r="D21" s="6" t="s">
        <v>139</v>
      </c>
      <c r="E21" s="55">
        <v>2016</v>
      </c>
      <c r="F21" s="56">
        <f t="shared" si="0"/>
        <v>1</v>
      </c>
      <c r="G21" s="55"/>
      <c r="H21" s="55">
        <v>1</v>
      </c>
      <c r="I21" s="55"/>
      <c r="J21" s="55"/>
      <c r="K21" s="55"/>
      <c r="L21" s="55"/>
      <c r="M21" s="73">
        <f t="shared" si="1"/>
        <v>1</v>
      </c>
      <c r="N21" s="7"/>
    </row>
    <row r="22" spans="1:14" x14ac:dyDescent="0.2">
      <c r="A22" s="26">
        <v>19</v>
      </c>
      <c r="B22" s="6" t="s">
        <v>140</v>
      </c>
      <c r="C22" s="6" t="s">
        <v>141</v>
      </c>
      <c r="D22" s="6"/>
      <c r="E22" s="55">
        <v>2018</v>
      </c>
      <c r="F22" s="56">
        <f t="shared" si="0"/>
        <v>1</v>
      </c>
      <c r="G22" s="55"/>
      <c r="H22" s="55">
        <v>1</v>
      </c>
      <c r="I22" s="55"/>
      <c r="J22" s="55"/>
      <c r="K22" s="55"/>
      <c r="L22" s="55"/>
      <c r="M22" s="73">
        <f t="shared" si="1"/>
        <v>1</v>
      </c>
      <c r="N22" s="7"/>
    </row>
    <row r="23" spans="1:14" x14ac:dyDescent="0.2">
      <c r="A23" s="6">
        <v>20</v>
      </c>
      <c r="B23" s="6" t="s">
        <v>84</v>
      </c>
      <c r="C23" s="6" t="s">
        <v>142</v>
      </c>
      <c r="D23" s="6" t="s">
        <v>139</v>
      </c>
      <c r="E23" s="55">
        <v>2016</v>
      </c>
      <c r="F23" s="56">
        <f t="shared" si="0"/>
        <v>1</v>
      </c>
      <c r="G23" s="55"/>
      <c r="H23" s="55">
        <v>1</v>
      </c>
      <c r="I23" s="55"/>
      <c r="J23" s="55"/>
      <c r="K23" s="55"/>
      <c r="L23" s="55"/>
      <c r="M23" s="73">
        <f t="shared" si="1"/>
        <v>1</v>
      </c>
      <c r="N23" s="7"/>
    </row>
    <row r="24" spans="1:14" x14ac:dyDescent="0.2">
      <c r="A24" s="6">
        <v>21</v>
      </c>
      <c r="B24" s="6" t="s">
        <v>143</v>
      </c>
      <c r="C24" s="6" t="s">
        <v>126</v>
      </c>
      <c r="D24" s="6" t="s">
        <v>127</v>
      </c>
      <c r="E24" s="55">
        <v>2017</v>
      </c>
      <c r="F24" s="56">
        <f t="shared" si="0"/>
        <v>1</v>
      </c>
      <c r="G24" s="55"/>
      <c r="H24" s="55">
        <v>1</v>
      </c>
      <c r="I24" s="55"/>
      <c r="J24" s="55"/>
      <c r="K24" s="55"/>
      <c r="L24" s="55"/>
      <c r="M24" s="73">
        <f t="shared" si="1"/>
        <v>1</v>
      </c>
      <c r="N24" s="7"/>
    </row>
    <row r="25" spans="1:14" x14ac:dyDescent="0.2">
      <c r="A25" s="6">
        <v>22</v>
      </c>
      <c r="B25" s="6" t="s">
        <v>115</v>
      </c>
      <c r="C25" s="6" t="s">
        <v>144</v>
      </c>
      <c r="D25" s="6"/>
      <c r="E25" s="55">
        <v>2017</v>
      </c>
      <c r="F25" s="56">
        <f t="shared" si="0"/>
        <v>1</v>
      </c>
      <c r="G25" s="55"/>
      <c r="H25" s="55">
        <v>1</v>
      </c>
      <c r="I25" s="55"/>
      <c r="J25" s="55"/>
      <c r="K25" s="55"/>
      <c r="L25" s="55"/>
      <c r="M25" s="73">
        <f t="shared" si="1"/>
        <v>1</v>
      </c>
      <c r="N25" s="7"/>
    </row>
    <row r="26" spans="1:14" x14ac:dyDescent="0.2">
      <c r="A26" s="6">
        <v>23</v>
      </c>
      <c r="B26" s="6" t="s">
        <v>145</v>
      </c>
      <c r="C26" s="6" t="s">
        <v>146</v>
      </c>
      <c r="D26" s="6"/>
      <c r="E26" s="55">
        <v>2018</v>
      </c>
      <c r="F26" s="56">
        <f t="shared" si="0"/>
        <v>1</v>
      </c>
      <c r="G26" s="55"/>
      <c r="H26" s="55">
        <v>1</v>
      </c>
      <c r="I26" s="55"/>
      <c r="J26" s="55"/>
      <c r="K26" s="55"/>
      <c r="L26" s="55"/>
      <c r="M26" s="73">
        <f t="shared" si="1"/>
        <v>1</v>
      </c>
      <c r="N26" s="7"/>
    </row>
    <row r="27" spans="1:14" x14ac:dyDescent="0.2">
      <c r="A27" s="6">
        <v>24</v>
      </c>
      <c r="B27" s="6" t="s">
        <v>99</v>
      </c>
      <c r="C27" s="6" t="s">
        <v>82</v>
      </c>
      <c r="D27" s="6"/>
      <c r="E27" s="55">
        <v>2018</v>
      </c>
      <c r="F27" s="56">
        <f t="shared" si="0"/>
        <v>1</v>
      </c>
      <c r="G27" s="55"/>
      <c r="H27" s="55">
        <v>1</v>
      </c>
      <c r="I27" s="55"/>
      <c r="J27" s="55"/>
      <c r="K27" s="55"/>
      <c r="L27" s="55"/>
      <c r="M27" s="73">
        <f t="shared" si="1"/>
        <v>1</v>
      </c>
      <c r="N27" s="7"/>
    </row>
    <row r="28" spans="1:14" x14ac:dyDescent="0.2">
      <c r="A28" s="6">
        <v>25</v>
      </c>
      <c r="B28" s="6" t="s">
        <v>147</v>
      </c>
      <c r="C28" s="6" t="s">
        <v>148</v>
      </c>
      <c r="D28" s="6"/>
      <c r="E28" s="55">
        <v>2019</v>
      </c>
      <c r="F28" s="56">
        <f t="shared" si="0"/>
        <v>1</v>
      </c>
      <c r="G28" s="55"/>
      <c r="H28" s="55">
        <v>1</v>
      </c>
      <c r="I28" s="55"/>
      <c r="J28" s="55"/>
      <c r="K28" s="55"/>
      <c r="L28" s="55"/>
      <c r="M28" s="73">
        <f t="shared" si="1"/>
        <v>1</v>
      </c>
      <c r="N28" s="7"/>
    </row>
  </sheetData>
  <sortState xmlns:xlrd2="http://schemas.microsoft.com/office/spreadsheetml/2017/richdata2" ref="B4:M28">
    <sortCondition descending="1" ref="M28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0"/>
  <sheetViews>
    <sheetView workbookViewId="0">
      <selection activeCell="I17" sqref="I17"/>
    </sheetView>
  </sheetViews>
  <sheetFormatPr defaultColWidth="9.140625" defaultRowHeight="11.25" x14ac:dyDescent="0.2"/>
  <cols>
    <col min="1" max="1" width="3.5703125" style="9" customWidth="1"/>
    <col min="2" max="2" width="13.5703125" style="9" customWidth="1"/>
    <col min="3" max="3" width="16.28515625" style="9" customWidth="1"/>
    <col min="4" max="4" width="15.140625" style="8" customWidth="1"/>
    <col min="5" max="5" width="9.140625" style="9"/>
    <col min="6" max="6" width="6.85546875" style="9" customWidth="1"/>
    <col min="7" max="16384" width="9.140625" style="9"/>
  </cols>
  <sheetData>
    <row r="2" spans="1:14" ht="15" x14ac:dyDescent="0.25">
      <c r="B2" s="96" t="s">
        <v>188</v>
      </c>
      <c r="C2" s="96"/>
      <c r="D2" s="96"/>
      <c r="E2" s="96"/>
      <c r="F2" s="96"/>
    </row>
    <row r="4" spans="1:14" ht="33.75" x14ac:dyDescent="0.2">
      <c r="A4" s="10" t="s">
        <v>0</v>
      </c>
      <c r="B4" s="11" t="s">
        <v>1</v>
      </c>
      <c r="C4" s="11" t="s">
        <v>2</v>
      </c>
      <c r="D4" s="68" t="s">
        <v>13</v>
      </c>
      <c r="E4" s="10" t="s">
        <v>3</v>
      </c>
      <c r="F4" s="13" t="s">
        <v>17</v>
      </c>
    </row>
    <row r="5" spans="1:14" x14ac:dyDescent="0.2">
      <c r="A5" s="6">
        <v>1</v>
      </c>
      <c r="B5" s="7" t="s">
        <v>74</v>
      </c>
      <c r="C5" s="7" t="s">
        <v>63</v>
      </c>
      <c r="D5" s="6" t="s">
        <v>27</v>
      </c>
      <c r="E5" s="55">
        <v>2015</v>
      </c>
      <c r="F5" s="56">
        <v>15</v>
      </c>
    </row>
    <row r="6" spans="1:14" x14ac:dyDescent="0.2">
      <c r="A6" s="6">
        <v>2</v>
      </c>
      <c r="B6" s="7" t="s">
        <v>18</v>
      </c>
      <c r="C6" s="7" t="s">
        <v>35</v>
      </c>
      <c r="D6" s="6" t="s">
        <v>27</v>
      </c>
      <c r="E6" s="55">
        <v>2014</v>
      </c>
      <c r="F6" s="56">
        <v>13</v>
      </c>
    </row>
    <row r="7" spans="1:14" x14ac:dyDescent="0.2">
      <c r="A7" s="6">
        <v>3</v>
      </c>
      <c r="B7" s="7" t="s">
        <v>77</v>
      </c>
      <c r="C7" s="7" t="s">
        <v>51</v>
      </c>
      <c r="D7" s="6" t="s">
        <v>27</v>
      </c>
      <c r="E7" s="55">
        <v>2013</v>
      </c>
      <c r="F7" s="56">
        <v>11</v>
      </c>
      <c r="L7" s="63"/>
    </row>
    <row r="8" spans="1:14" x14ac:dyDescent="0.2">
      <c r="A8" s="6">
        <v>4</v>
      </c>
      <c r="B8" s="7" t="s">
        <v>75</v>
      </c>
      <c r="C8" s="7" t="s">
        <v>76</v>
      </c>
      <c r="D8" s="6" t="s">
        <v>27</v>
      </c>
      <c r="E8" s="55">
        <v>2013</v>
      </c>
      <c r="F8" s="56">
        <v>9</v>
      </c>
      <c r="L8" s="63"/>
    </row>
    <row r="9" spans="1:14" x14ac:dyDescent="0.2">
      <c r="A9" s="6">
        <v>5</v>
      </c>
      <c r="B9" s="7" t="s">
        <v>77</v>
      </c>
      <c r="C9" s="7" t="s">
        <v>83</v>
      </c>
      <c r="D9" s="6" t="s">
        <v>28</v>
      </c>
      <c r="E9" s="55">
        <v>2014</v>
      </c>
      <c r="F9" s="56">
        <v>8</v>
      </c>
      <c r="N9" s="60"/>
    </row>
    <row r="10" spans="1:14" x14ac:dyDescent="0.2">
      <c r="A10" s="6">
        <v>6</v>
      </c>
      <c r="B10" s="7" t="s">
        <v>18</v>
      </c>
      <c r="C10" s="7" t="s">
        <v>78</v>
      </c>
      <c r="D10" s="6" t="s">
        <v>27</v>
      </c>
      <c r="E10" s="55">
        <v>2015</v>
      </c>
      <c r="F10" s="56">
        <v>7</v>
      </c>
      <c r="N10" s="60"/>
    </row>
    <row r="11" spans="1:14" x14ac:dyDescent="0.2">
      <c r="A11" s="6">
        <v>7</v>
      </c>
      <c r="B11" s="7" t="s">
        <v>15</v>
      </c>
      <c r="C11" s="7" t="s">
        <v>82</v>
      </c>
      <c r="D11" s="6"/>
      <c r="E11" s="55">
        <v>2015</v>
      </c>
      <c r="F11" s="56">
        <v>6</v>
      </c>
      <c r="N11" s="60"/>
    </row>
    <row r="12" spans="1:14" x14ac:dyDescent="0.2">
      <c r="A12" s="6">
        <v>8</v>
      </c>
      <c r="B12" s="7" t="s">
        <v>81</v>
      </c>
      <c r="C12" s="7" t="s">
        <v>82</v>
      </c>
      <c r="D12" s="6"/>
      <c r="E12" s="55">
        <v>2013</v>
      </c>
      <c r="F12" s="56">
        <v>5</v>
      </c>
      <c r="L12" s="8"/>
    </row>
    <row r="13" spans="1:14" x14ac:dyDescent="0.2">
      <c r="A13" s="6">
        <v>9</v>
      </c>
      <c r="B13" s="7" t="s">
        <v>149</v>
      </c>
      <c r="C13" s="7" t="s">
        <v>72</v>
      </c>
      <c r="D13" s="6" t="s">
        <v>32</v>
      </c>
      <c r="E13" s="55">
        <v>2013</v>
      </c>
      <c r="F13" s="56">
        <v>4</v>
      </c>
    </row>
    <row r="14" spans="1:14" x14ac:dyDescent="0.2">
      <c r="A14" s="6">
        <v>10</v>
      </c>
      <c r="B14" s="7" t="s">
        <v>15</v>
      </c>
      <c r="C14" s="7" t="s">
        <v>46</v>
      </c>
      <c r="D14" s="6" t="s">
        <v>32</v>
      </c>
      <c r="E14" s="55">
        <v>2014</v>
      </c>
      <c r="F14" s="56">
        <v>3</v>
      </c>
    </row>
    <row r="15" spans="1:14" x14ac:dyDescent="0.2">
      <c r="A15" s="6">
        <v>11</v>
      </c>
      <c r="B15" s="7" t="s">
        <v>150</v>
      </c>
      <c r="C15" s="7" t="s">
        <v>151</v>
      </c>
      <c r="D15" s="6" t="s">
        <v>32</v>
      </c>
      <c r="E15" s="55">
        <v>2014</v>
      </c>
      <c r="F15" s="56">
        <v>2</v>
      </c>
    </row>
    <row r="16" spans="1:14" x14ac:dyDescent="0.2">
      <c r="A16" s="6">
        <v>12</v>
      </c>
      <c r="B16" s="7" t="s">
        <v>15</v>
      </c>
      <c r="C16" s="7" t="s">
        <v>152</v>
      </c>
      <c r="D16" s="6" t="s">
        <v>28</v>
      </c>
      <c r="E16" s="55">
        <v>2015</v>
      </c>
      <c r="F16" s="56">
        <v>1</v>
      </c>
    </row>
    <row r="17" spans="1:6" x14ac:dyDescent="0.2">
      <c r="A17" s="6">
        <v>13</v>
      </c>
      <c r="B17" s="7" t="s">
        <v>153</v>
      </c>
      <c r="C17" s="7" t="s">
        <v>154</v>
      </c>
      <c r="D17" s="6" t="s">
        <v>31</v>
      </c>
      <c r="E17" s="55">
        <v>2014</v>
      </c>
      <c r="F17" s="56">
        <v>1</v>
      </c>
    </row>
    <row r="18" spans="1:6" x14ac:dyDescent="0.2">
      <c r="A18" s="6">
        <v>14</v>
      </c>
      <c r="B18" s="7" t="s">
        <v>77</v>
      </c>
      <c r="C18" s="7" t="s">
        <v>194</v>
      </c>
      <c r="D18" s="6" t="s">
        <v>32</v>
      </c>
      <c r="E18" s="55">
        <v>2013</v>
      </c>
      <c r="F18" s="56">
        <v>1</v>
      </c>
    </row>
    <row r="19" spans="1:6" x14ac:dyDescent="0.2">
      <c r="A19" s="6">
        <v>15</v>
      </c>
      <c r="B19" s="6" t="s">
        <v>67</v>
      </c>
      <c r="C19" s="6" t="s">
        <v>68</v>
      </c>
      <c r="D19" s="6" t="s">
        <v>28</v>
      </c>
      <c r="E19" s="55">
        <v>2015</v>
      </c>
      <c r="F19" s="56">
        <v>1</v>
      </c>
    </row>
    <row r="20" spans="1:6" x14ac:dyDescent="0.2">
      <c r="A20" s="6">
        <v>16</v>
      </c>
      <c r="B20" s="6" t="s">
        <v>69</v>
      </c>
      <c r="C20" s="6" t="s">
        <v>70</v>
      </c>
      <c r="D20" s="6" t="s">
        <v>27</v>
      </c>
      <c r="E20" s="55">
        <v>2014</v>
      </c>
      <c r="F20" s="56">
        <v>1</v>
      </c>
    </row>
  </sheetData>
  <sortState xmlns:xlrd2="http://schemas.microsoft.com/office/spreadsheetml/2017/richdata2" ref="A5:G22">
    <sortCondition ref="F5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H20" sqref="H20"/>
    </sheetView>
  </sheetViews>
  <sheetFormatPr defaultColWidth="9.140625" defaultRowHeight="11.25" x14ac:dyDescent="0.2"/>
  <cols>
    <col min="1" max="1" width="3.7109375" style="8" customWidth="1"/>
    <col min="2" max="2" width="9.140625" style="9"/>
    <col min="3" max="3" width="12.140625" style="9" customWidth="1"/>
    <col min="4" max="4" width="15.5703125" style="9" customWidth="1"/>
    <col min="5" max="5" width="6.5703125" style="9" customWidth="1"/>
    <col min="6" max="7" width="5.140625" style="9" customWidth="1"/>
    <col min="8" max="8" width="4.85546875" style="9" customWidth="1"/>
    <col min="9" max="9" width="4.42578125" style="9" customWidth="1"/>
    <col min="10" max="10" width="4.28515625" style="9" customWidth="1"/>
    <col min="11" max="11" width="3.85546875" style="9" customWidth="1"/>
    <col min="12" max="12" width="4.140625" style="9" customWidth="1"/>
    <col min="13" max="13" width="7.140625" style="9" customWidth="1"/>
    <col min="14" max="16384" width="9.140625" style="9"/>
  </cols>
  <sheetData>
    <row r="1" spans="1:14" ht="15.75" x14ac:dyDescent="0.25">
      <c r="B1" s="95" t="s">
        <v>21</v>
      </c>
      <c r="C1" s="95"/>
      <c r="D1" s="95"/>
      <c r="E1" s="95"/>
      <c r="F1" s="95"/>
      <c r="G1" s="95"/>
      <c r="H1" s="95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x14ac:dyDescent="0.2">
      <c r="A4" s="23">
        <v>1</v>
      </c>
      <c r="B4" s="7" t="s">
        <v>74</v>
      </c>
      <c r="C4" s="7" t="s">
        <v>63</v>
      </c>
      <c r="D4" s="55" t="s">
        <v>27</v>
      </c>
      <c r="E4" s="55">
        <v>2015</v>
      </c>
      <c r="F4" s="56">
        <f t="shared" ref="F4:F20" si="0">COUNT(G4:L4)</f>
        <v>2</v>
      </c>
      <c r="G4" s="55">
        <v>15</v>
      </c>
      <c r="H4" s="85">
        <v>15</v>
      </c>
      <c r="I4" s="85"/>
      <c r="J4" s="85"/>
      <c r="K4" s="85"/>
      <c r="L4" s="85"/>
      <c r="M4" s="76">
        <f t="shared" ref="M4:M20" si="1">SUM(G4:L4)</f>
        <v>30</v>
      </c>
      <c r="N4" s="27"/>
    </row>
    <row r="5" spans="1:14" x14ac:dyDescent="0.2">
      <c r="A5" s="23">
        <v>2</v>
      </c>
      <c r="B5" s="7" t="s">
        <v>18</v>
      </c>
      <c r="C5" s="7" t="s">
        <v>35</v>
      </c>
      <c r="D5" s="55" t="s">
        <v>27</v>
      </c>
      <c r="E5" s="55">
        <v>2014</v>
      </c>
      <c r="F5" s="56">
        <f t="shared" si="0"/>
        <v>2</v>
      </c>
      <c r="G5" s="55">
        <v>13</v>
      </c>
      <c r="H5" s="55">
        <v>13</v>
      </c>
      <c r="I5" s="55"/>
      <c r="J5" s="55"/>
      <c r="K5" s="55"/>
      <c r="L5" s="55"/>
      <c r="M5" s="76">
        <f t="shared" si="1"/>
        <v>26</v>
      </c>
      <c r="N5" s="28"/>
    </row>
    <row r="6" spans="1:14" x14ac:dyDescent="0.2">
      <c r="A6" s="23">
        <v>3</v>
      </c>
      <c r="B6" s="7" t="s">
        <v>75</v>
      </c>
      <c r="C6" s="7" t="s">
        <v>76</v>
      </c>
      <c r="D6" s="55" t="s">
        <v>27</v>
      </c>
      <c r="E6" s="55">
        <v>2013</v>
      </c>
      <c r="F6" s="56">
        <f t="shared" si="0"/>
        <v>2</v>
      </c>
      <c r="G6" s="55">
        <v>11</v>
      </c>
      <c r="H6" s="70">
        <v>9</v>
      </c>
      <c r="I6" s="70"/>
      <c r="J6" s="70"/>
      <c r="K6" s="70"/>
      <c r="L6" s="70"/>
      <c r="M6" s="76">
        <f t="shared" si="1"/>
        <v>20</v>
      </c>
      <c r="N6" s="28"/>
    </row>
    <row r="7" spans="1:14" x14ac:dyDescent="0.2">
      <c r="A7" s="23">
        <v>4</v>
      </c>
      <c r="B7" s="7" t="s">
        <v>77</v>
      </c>
      <c r="C7" s="7" t="s">
        <v>51</v>
      </c>
      <c r="D7" s="55" t="s">
        <v>27</v>
      </c>
      <c r="E7" s="55">
        <v>2013</v>
      </c>
      <c r="F7" s="56">
        <f t="shared" si="0"/>
        <v>2</v>
      </c>
      <c r="G7" s="55">
        <v>9</v>
      </c>
      <c r="H7" s="70">
        <v>11</v>
      </c>
      <c r="I7" s="70"/>
      <c r="J7" s="70"/>
      <c r="K7" s="70"/>
      <c r="L7" s="70"/>
      <c r="M7" s="76">
        <f t="shared" si="1"/>
        <v>20</v>
      </c>
      <c r="N7" s="28"/>
    </row>
    <row r="8" spans="1:14" x14ac:dyDescent="0.2">
      <c r="A8" s="23">
        <v>5</v>
      </c>
      <c r="B8" s="7" t="s">
        <v>18</v>
      </c>
      <c r="C8" s="7" t="s">
        <v>78</v>
      </c>
      <c r="D8" s="55" t="s">
        <v>27</v>
      </c>
      <c r="E8" s="55">
        <v>2015</v>
      </c>
      <c r="F8" s="56">
        <f t="shared" si="0"/>
        <v>2</v>
      </c>
      <c r="G8" s="55">
        <v>8</v>
      </c>
      <c r="H8" s="58">
        <v>7</v>
      </c>
      <c r="I8" s="58"/>
      <c r="J8" s="58"/>
      <c r="K8" s="58"/>
      <c r="L8" s="58"/>
      <c r="M8" s="76">
        <f t="shared" si="1"/>
        <v>15</v>
      </c>
      <c r="N8" s="28"/>
    </row>
    <row r="9" spans="1:14" x14ac:dyDescent="0.2">
      <c r="A9" s="23">
        <v>6</v>
      </c>
      <c r="B9" s="7" t="s">
        <v>77</v>
      </c>
      <c r="C9" s="7" t="s">
        <v>83</v>
      </c>
      <c r="D9" s="55" t="s">
        <v>28</v>
      </c>
      <c r="E9" s="55">
        <v>2014</v>
      </c>
      <c r="F9" s="56">
        <f t="shared" si="0"/>
        <v>2</v>
      </c>
      <c r="G9" s="55">
        <v>4</v>
      </c>
      <c r="H9" s="58">
        <v>8</v>
      </c>
      <c r="I9" s="58"/>
      <c r="J9" s="58"/>
      <c r="K9" s="58"/>
      <c r="L9" s="58"/>
      <c r="M9" s="76">
        <f t="shared" si="1"/>
        <v>12</v>
      </c>
      <c r="N9" s="37"/>
    </row>
    <row r="10" spans="1:14" x14ac:dyDescent="0.2">
      <c r="A10" s="23">
        <v>7</v>
      </c>
      <c r="B10" s="7" t="s">
        <v>81</v>
      </c>
      <c r="C10" s="7" t="s">
        <v>82</v>
      </c>
      <c r="D10" s="55"/>
      <c r="E10" s="55">
        <v>2013</v>
      </c>
      <c r="F10" s="56">
        <f t="shared" si="0"/>
        <v>2</v>
      </c>
      <c r="G10" s="55">
        <v>6</v>
      </c>
      <c r="H10" s="70">
        <v>5</v>
      </c>
      <c r="I10" s="70"/>
      <c r="J10" s="70"/>
      <c r="K10" s="70"/>
      <c r="L10" s="70"/>
      <c r="M10" s="76">
        <f t="shared" si="1"/>
        <v>11</v>
      </c>
      <c r="N10" s="28"/>
    </row>
    <row r="11" spans="1:14" ht="10.15" customHeight="1" x14ac:dyDescent="0.2">
      <c r="A11" s="82">
        <v>8</v>
      </c>
      <c r="B11" s="7" t="s">
        <v>73</v>
      </c>
      <c r="C11" s="7" t="s">
        <v>82</v>
      </c>
      <c r="D11" s="55"/>
      <c r="E11" s="55">
        <v>2015</v>
      </c>
      <c r="F11" s="56">
        <f t="shared" si="0"/>
        <v>2</v>
      </c>
      <c r="G11" s="55">
        <v>5</v>
      </c>
      <c r="H11" s="58">
        <v>6</v>
      </c>
      <c r="I11" s="58"/>
      <c r="J11" s="58"/>
      <c r="K11" s="58"/>
      <c r="L11" s="58"/>
      <c r="M11" s="76">
        <f t="shared" si="1"/>
        <v>11</v>
      </c>
      <c r="N11" s="34"/>
    </row>
    <row r="12" spans="1:14" x14ac:dyDescent="0.2">
      <c r="A12" s="23">
        <v>9</v>
      </c>
      <c r="B12" s="7" t="s">
        <v>79</v>
      </c>
      <c r="C12" s="7" t="s">
        <v>80</v>
      </c>
      <c r="D12" s="55" t="s">
        <v>28</v>
      </c>
      <c r="E12" s="55">
        <v>2015</v>
      </c>
      <c r="F12" s="56">
        <f t="shared" si="0"/>
        <v>1</v>
      </c>
      <c r="G12" s="55">
        <v>7</v>
      </c>
      <c r="H12" s="55"/>
      <c r="I12" s="55"/>
      <c r="J12" s="55"/>
      <c r="K12" s="55"/>
      <c r="L12" s="55"/>
      <c r="M12" s="76">
        <f t="shared" si="1"/>
        <v>7</v>
      </c>
      <c r="N12" s="7"/>
    </row>
    <row r="13" spans="1:14" x14ac:dyDescent="0.2">
      <c r="A13" s="23">
        <v>10</v>
      </c>
      <c r="B13" s="7" t="s">
        <v>73</v>
      </c>
      <c r="C13" s="7" t="s">
        <v>46</v>
      </c>
      <c r="D13" s="55" t="s">
        <v>32</v>
      </c>
      <c r="E13" s="55">
        <v>2014</v>
      </c>
      <c r="F13" s="56">
        <f t="shared" si="0"/>
        <v>2</v>
      </c>
      <c r="G13" s="55">
        <v>3</v>
      </c>
      <c r="H13" s="55">
        <v>3</v>
      </c>
      <c r="I13" s="55"/>
      <c r="J13" s="55"/>
      <c r="K13" s="55"/>
      <c r="L13" s="55"/>
      <c r="M13" s="76">
        <f t="shared" si="1"/>
        <v>6</v>
      </c>
      <c r="N13" s="7"/>
    </row>
    <row r="14" spans="1:14" x14ac:dyDescent="0.2">
      <c r="A14" s="23">
        <v>11</v>
      </c>
      <c r="B14" s="7" t="s">
        <v>71</v>
      </c>
      <c r="C14" s="7" t="s">
        <v>72</v>
      </c>
      <c r="D14" s="55" t="s">
        <v>32</v>
      </c>
      <c r="E14" s="55">
        <v>2013</v>
      </c>
      <c r="F14" s="56">
        <f t="shared" si="0"/>
        <v>2</v>
      </c>
      <c r="G14" s="55">
        <v>2</v>
      </c>
      <c r="H14" s="70">
        <v>4</v>
      </c>
      <c r="I14" s="70"/>
      <c r="J14" s="70"/>
      <c r="K14" s="70"/>
      <c r="L14" s="70"/>
      <c r="M14" s="76">
        <f t="shared" si="1"/>
        <v>6</v>
      </c>
      <c r="N14" s="28"/>
    </row>
    <row r="15" spans="1:14" x14ac:dyDescent="0.2">
      <c r="A15" s="23">
        <v>12</v>
      </c>
      <c r="B15" s="7" t="s">
        <v>69</v>
      </c>
      <c r="C15" s="7" t="s">
        <v>70</v>
      </c>
      <c r="D15" s="55" t="s">
        <v>27</v>
      </c>
      <c r="E15" s="55">
        <v>2014</v>
      </c>
      <c r="F15" s="56">
        <f t="shared" si="0"/>
        <v>2</v>
      </c>
      <c r="G15" s="55">
        <v>1</v>
      </c>
      <c r="H15" s="55">
        <v>1</v>
      </c>
      <c r="I15" s="55"/>
      <c r="J15" s="55"/>
      <c r="K15" s="55"/>
      <c r="L15" s="55"/>
      <c r="M15" s="76">
        <f t="shared" si="1"/>
        <v>2</v>
      </c>
      <c r="N15" s="15"/>
    </row>
    <row r="16" spans="1:14" x14ac:dyDescent="0.2">
      <c r="A16" s="82">
        <v>13</v>
      </c>
      <c r="B16" s="12" t="s">
        <v>67</v>
      </c>
      <c r="C16" s="12" t="s">
        <v>68</v>
      </c>
      <c r="D16" s="58" t="s">
        <v>28</v>
      </c>
      <c r="E16" s="58">
        <v>2015</v>
      </c>
      <c r="F16" s="59">
        <f t="shared" si="0"/>
        <v>2</v>
      </c>
      <c r="G16" s="58">
        <v>1</v>
      </c>
      <c r="H16" s="58">
        <v>1</v>
      </c>
      <c r="I16" s="58"/>
      <c r="J16" s="58"/>
      <c r="K16" s="58"/>
      <c r="L16" s="58"/>
      <c r="M16" s="79">
        <f t="shared" si="1"/>
        <v>2</v>
      </c>
      <c r="N16" s="12"/>
    </row>
    <row r="17" spans="1:14" x14ac:dyDescent="0.2">
      <c r="A17" s="26">
        <v>14</v>
      </c>
      <c r="B17" s="7" t="s">
        <v>150</v>
      </c>
      <c r="C17" s="7" t="s">
        <v>151</v>
      </c>
      <c r="D17" s="55" t="s">
        <v>32</v>
      </c>
      <c r="E17" s="55">
        <v>2014</v>
      </c>
      <c r="F17" s="59">
        <f t="shared" si="0"/>
        <v>1</v>
      </c>
      <c r="G17" s="55"/>
      <c r="H17" s="55">
        <v>2</v>
      </c>
      <c r="I17" s="55"/>
      <c r="J17" s="55"/>
      <c r="K17" s="55"/>
      <c r="L17" s="55"/>
      <c r="M17" s="79">
        <f t="shared" si="1"/>
        <v>2</v>
      </c>
      <c r="N17" s="7"/>
    </row>
    <row r="18" spans="1:14" x14ac:dyDescent="0.2">
      <c r="A18" s="6">
        <v>15</v>
      </c>
      <c r="B18" s="7" t="s">
        <v>15</v>
      </c>
      <c r="C18" s="7" t="s">
        <v>152</v>
      </c>
      <c r="D18" s="55" t="s">
        <v>28</v>
      </c>
      <c r="E18" s="55">
        <v>2015</v>
      </c>
      <c r="F18" s="59">
        <f t="shared" si="0"/>
        <v>1</v>
      </c>
      <c r="G18" s="55"/>
      <c r="H18" s="55">
        <v>1</v>
      </c>
      <c r="I18" s="55"/>
      <c r="J18" s="55"/>
      <c r="K18" s="55"/>
      <c r="L18" s="55"/>
      <c r="M18" s="79">
        <f t="shared" si="1"/>
        <v>1</v>
      </c>
      <c r="N18" s="7"/>
    </row>
    <row r="19" spans="1:14" x14ac:dyDescent="0.2">
      <c r="A19" s="40">
        <v>16</v>
      </c>
      <c r="B19" s="12" t="s">
        <v>153</v>
      </c>
      <c r="C19" s="12" t="s">
        <v>154</v>
      </c>
      <c r="D19" s="58" t="s">
        <v>31</v>
      </c>
      <c r="E19" s="58">
        <v>2014</v>
      </c>
      <c r="F19" s="59">
        <f t="shared" si="0"/>
        <v>1</v>
      </c>
      <c r="G19" s="58"/>
      <c r="H19" s="58">
        <v>1</v>
      </c>
      <c r="I19" s="58"/>
      <c r="J19" s="58"/>
      <c r="K19" s="58"/>
      <c r="L19" s="58"/>
      <c r="M19" s="79">
        <f t="shared" si="1"/>
        <v>1</v>
      </c>
      <c r="N19" s="12"/>
    </row>
    <row r="20" spans="1:14" x14ac:dyDescent="0.2">
      <c r="A20" s="6">
        <v>17</v>
      </c>
      <c r="B20" s="7" t="s">
        <v>195</v>
      </c>
      <c r="C20" s="7" t="s">
        <v>194</v>
      </c>
      <c r="D20" s="55" t="s">
        <v>32</v>
      </c>
      <c r="E20" s="55">
        <v>2013</v>
      </c>
      <c r="F20" s="56">
        <f t="shared" si="0"/>
        <v>1</v>
      </c>
      <c r="G20" s="7"/>
      <c r="H20" s="55">
        <v>1</v>
      </c>
      <c r="I20" s="7"/>
      <c r="J20" s="7"/>
      <c r="K20" s="7"/>
      <c r="L20" s="7"/>
      <c r="M20" s="73">
        <f t="shared" si="1"/>
        <v>1</v>
      </c>
      <c r="N20" s="7"/>
    </row>
  </sheetData>
  <sortState xmlns:xlrd2="http://schemas.microsoft.com/office/spreadsheetml/2017/richdata2" ref="B4:M19">
    <sortCondition descending="1" ref="M19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7"/>
  <sheetViews>
    <sheetView workbookViewId="0">
      <selection activeCell="B10" sqref="B10"/>
    </sheetView>
  </sheetViews>
  <sheetFormatPr defaultColWidth="9.140625" defaultRowHeight="11.25" x14ac:dyDescent="0.2"/>
  <cols>
    <col min="1" max="1" width="3.5703125" style="9" customWidth="1"/>
    <col min="2" max="2" width="11.5703125" style="9" customWidth="1"/>
    <col min="3" max="3" width="14.5703125" style="9" customWidth="1"/>
    <col min="4" max="4" width="13" style="9" customWidth="1"/>
    <col min="5" max="5" width="11.7109375" style="9" customWidth="1"/>
    <col min="6" max="6" width="9.140625" style="63"/>
    <col min="7" max="16384" width="9.140625" style="9"/>
  </cols>
  <sheetData>
    <row r="2" spans="1:6" ht="15" x14ac:dyDescent="0.25">
      <c r="B2" s="32" t="s">
        <v>189</v>
      </c>
      <c r="C2" s="32"/>
      <c r="D2" s="32"/>
      <c r="E2" s="32"/>
      <c r="F2" s="71"/>
    </row>
    <row r="4" spans="1:6" ht="33.75" x14ac:dyDescent="0.2">
      <c r="A4" s="17" t="s">
        <v>0</v>
      </c>
      <c r="B4" s="18" t="s">
        <v>1</v>
      </c>
      <c r="C4" s="72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9" t="s">
        <v>155</v>
      </c>
      <c r="C5" s="12" t="s">
        <v>85</v>
      </c>
      <c r="D5" s="12" t="s">
        <v>27</v>
      </c>
      <c r="E5" s="58">
        <v>2014</v>
      </c>
      <c r="F5" s="56">
        <v>15</v>
      </c>
    </row>
    <row r="6" spans="1:6" x14ac:dyDescent="0.2">
      <c r="A6" s="6">
        <v>2</v>
      </c>
      <c r="B6" s="7" t="s">
        <v>165</v>
      </c>
      <c r="C6" s="7" t="s">
        <v>85</v>
      </c>
      <c r="D6" s="7" t="s">
        <v>27</v>
      </c>
      <c r="E6" s="55">
        <v>2014</v>
      </c>
      <c r="F6" s="56">
        <v>13</v>
      </c>
    </row>
    <row r="7" spans="1:6" x14ac:dyDescent="0.2">
      <c r="A7" s="40">
        <v>3</v>
      </c>
      <c r="B7" s="6" t="s">
        <v>162</v>
      </c>
      <c r="C7" s="6" t="s">
        <v>141</v>
      </c>
      <c r="D7" s="6" t="s">
        <v>31</v>
      </c>
      <c r="E7" s="55">
        <v>2013</v>
      </c>
      <c r="F7" s="59">
        <v>11</v>
      </c>
    </row>
    <row r="8" spans="1:6" x14ac:dyDescent="0.2">
      <c r="A8" s="6">
        <v>4</v>
      </c>
      <c r="B8" s="7" t="s">
        <v>156</v>
      </c>
      <c r="C8" s="7" t="s">
        <v>157</v>
      </c>
      <c r="D8" s="7" t="s">
        <v>27</v>
      </c>
      <c r="E8" s="55">
        <v>2014</v>
      </c>
      <c r="F8" s="56">
        <v>9</v>
      </c>
    </row>
    <row r="9" spans="1:6" x14ac:dyDescent="0.2">
      <c r="A9" s="6">
        <v>5</v>
      </c>
      <c r="B9" s="7" t="s">
        <v>88</v>
      </c>
      <c r="C9" s="7" t="s">
        <v>89</v>
      </c>
      <c r="D9" s="7" t="s">
        <v>27</v>
      </c>
      <c r="E9" s="55">
        <v>2014</v>
      </c>
      <c r="F9" s="56">
        <v>8</v>
      </c>
    </row>
    <row r="10" spans="1:6" x14ac:dyDescent="0.2">
      <c r="A10" s="6">
        <v>6</v>
      </c>
      <c r="B10" s="7" t="s">
        <v>86</v>
      </c>
      <c r="C10" s="7" t="s">
        <v>87</v>
      </c>
      <c r="D10" s="7" t="s">
        <v>27</v>
      </c>
      <c r="E10" s="55">
        <v>2014</v>
      </c>
      <c r="F10" s="56">
        <v>7</v>
      </c>
    </row>
    <row r="11" spans="1:6" x14ac:dyDescent="0.2">
      <c r="A11" s="6">
        <v>7</v>
      </c>
      <c r="B11" s="7" t="s">
        <v>99</v>
      </c>
      <c r="C11" s="7" t="s">
        <v>132</v>
      </c>
      <c r="D11" s="7" t="s">
        <v>28</v>
      </c>
      <c r="E11" s="55">
        <v>2013</v>
      </c>
      <c r="F11" s="56">
        <v>6</v>
      </c>
    </row>
    <row r="12" spans="1:6" x14ac:dyDescent="0.2">
      <c r="A12" s="6">
        <v>8</v>
      </c>
      <c r="B12" s="7" t="s">
        <v>56</v>
      </c>
      <c r="C12" s="7" t="s">
        <v>90</v>
      </c>
      <c r="D12" s="7" t="s">
        <v>28</v>
      </c>
      <c r="E12" s="55">
        <v>2014</v>
      </c>
      <c r="F12" s="56">
        <v>5</v>
      </c>
    </row>
    <row r="13" spans="1:6" x14ac:dyDescent="0.2">
      <c r="A13" s="6">
        <v>9</v>
      </c>
      <c r="B13" s="7" t="s">
        <v>155</v>
      </c>
      <c r="C13" s="7" t="s">
        <v>122</v>
      </c>
      <c r="D13" s="7" t="s">
        <v>29</v>
      </c>
      <c r="E13" s="55">
        <v>2013</v>
      </c>
      <c r="F13" s="56">
        <v>4</v>
      </c>
    </row>
    <row r="14" spans="1:6" x14ac:dyDescent="0.2">
      <c r="A14" s="6">
        <v>10</v>
      </c>
      <c r="B14" s="7" t="s">
        <v>97</v>
      </c>
      <c r="C14" s="7" t="s">
        <v>53</v>
      </c>
      <c r="D14" s="7" t="s">
        <v>32</v>
      </c>
      <c r="E14" s="55">
        <v>2014</v>
      </c>
      <c r="F14" s="56">
        <v>3</v>
      </c>
    </row>
    <row r="15" spans="1:6" x14ac:dyDescent="0.2">
      <c r="A15" s="6">
        <v>11</v>
      </c>
      <c r="B15" s="7" t="s">
        <v>88</v>
      </c>
      <c r="C15" s="7" t="s">
        <v>161</v>
      </c>
      <c r="D15" s="7" t="s">
        <v>27</v>
      </c>
      <c r="E15" s="55">
        <v>2014</v>
      </c>
      <c r="F15" s="56">
        <v>2</v>
      </c>
    </row>
    <row r="16" spans="1:6" x14ac:dyDescent="0.2">
      <c r="A16" s="6">
        <v>12</v>
      </c>
      <c r="B16" s="7" t="s">
        <v>97</v>
      </c>
      <c r="C16" s="7" t="s">
        <v>55</v>
      </c>
      <c r="D16" s="7" t="s">
        <v>28</v>
      </c>
      <c r="E16" s="55">
        <v>2014</v>
      </c>
      <c r="F16" s="56">
        <v>1</v>
      </c>
    </row>
    <row r="17" spans="1:6" x14ac:dyDescent="0.2">
      <c r="A17" s="6">
        <v>13</v>
      </c>
      <c r="B17" s="6" t="s">
        <v>56</v>
      </c>
      <c r="C17" s="6" t="s">
        <v>166</v>
      </c>
      <c r="D17" s="6" t="s">
        <v>28</v>
      </c>
      <c r="E17" s="55">
        <v>2014</v>
      </c>
      <c r="F17" s="56">
        <v>1</v>
      </c>
    </row>
    <row r="18" spans="1:6" x14ac:dyDescent="0.2">
      <c r="A18" s="6">
        <v>14</v>
      </c>
      <c r="B18" s="6" t="s">
        <v>91</v>
      </c>
      <c r="C18" s="6" t="s">
        <v>114</v>
      </c>
      <c r="D18" s="6" t="s">
        <v>28</v>
      </c>
      <c r="E18" s="55">
        <v>2015</v>
      </c>
      <c r="F18" s="56">
        <v>1</v>
      </c>
    </row>
    <row r="19" spans="1:6" x14ac:dyDescent="0.2">
      <c r="A19" s="6">
        <v>15</v>
      </c>
      <c r="B19" s="6" t="s">
        <v>129</v>
      </c>
      <c r="C19" s="6" t="s">
        <v>95</v>
      </c>
      <c r="D19" s="6" t="s">
        <v>27</v>
      </c>
      <c r="E19" s="55">
        <v>2014</v>
      </c>
      <c r="F19" s="56">
        <v>1</v>
      </c>
    </row>
    <row r="20" spans="1:6" x14ac:dyDescent="0.2">
      <c r="A20" s="6">
        <v>16</v>
      </c>
      <c r="B20" s="6" t="s">
        <v>147</v>
      </c>
      <c r="C20" s="6" t="s">
        <v>164</v>
      </c>
      <c r="D20" s="6" t="s">
        <v>28</v>
      </c>
      <c r="E20" s="55">
        <v>2013</v>
      </c>
      <c r="F20" s="56">
        <v>1</v>
      </c>
    </row>
    <row r="21" spans="1:6" x14ac:dyDescent="0.2">
      <c r="A21" s="6">
        <v>17</v>
      </c>
      <c r="B21" s="6" t="s">
        <v>91</v>
      </c>
      <c r="C21" s="6" t="s">
        <v>92</v>
      </c>
      <c r="D21" s="6" t="s">
        <v>27</v>
      </c>
      <c r="E21" s="55">
        <v>2015</v>
      </c>
      <c r="F21" s="56">
        <v>1</v>
      </c>
    </row>
    <row r="22" spans="1:6" x14ac:dyDescent="0.2">
      <c r="A22" s="6">
        <v>18</v>
      </c>
      <c r="B22" s="6" t="s">
        <v>140</v>
      </c>
      <c r="C22" s="6" t="s">
        <v>163</v>
      </c>
      <c r="D22" s="6"/>
      <c r="E22" s="55">
        <v>2014</v>
      </c>
      <c r="F22" s="56">
        <v>1</v>
      </c>
    </row>
    <row r="23" spans="1:6" x14ac:dyDescent="0.2">
      <c r="A23" s="6">
        <v>19</v>
      </c>
      <c r="B23" s="6" t="s">
        <v>58</v>
      </c>
      <c r="C23" s="6" t="s">
        <v>158</v>
      </c>
      <c r="D23" s="6" t="s">
        <v>28</v>
      </c>
      <c r="E23" s="55">
        <v>2014</v>
      </c>
      <c r="F23" s="56">
        <v>1</v>
      </c>
    </row>
    <row r="24" spans="1:6" x14ac:dyDescent="0.2">
      <c r="A24" s="6">
        <v>20</v>
      </c>
      <c r="B24" s="6" t="s">
        <v>94</v>
      </c>
      <c r="C24" s="6" t="s">
        <v>98</v>
      </c>
      <c r="D24" s="6" t="s">
        <v>28</v>
      </c>
      <c r="E24" s="55">
        <v>2015</v>
      </c>
      <c r="F24" s="56">
        <v>1</v>
      </c>
    </row>
    <row r="25" spans="1:6" x14ac:dyDescent="0.2">
      <c r="A25" s="6">
        <v>21</v>
      </c>
      <c r="B25" s="6" t="s">
        <v>93</v>
      </c>
      <c r="C25" s="6" t="s">
        <v>42</v>
      </c>
      <c r="D25" s="6"/>
      <c r="E25" s="55">
        <v>2014</v>
      </c>
      <c r="F25" s="56">
        <v>1</v>
      </c>
    </row>
    <row r="26" spans="1:6" x14ac:dyDescent="0.2">
      <c r="A26" s="6">
        <v>22</v>
      </c>
      <c r="B26" s="6" t="s">
        <v>159</v>
      </c>
      <c r="C26" s="6" t="s">
        <v>160</v>
      </c>
      <c r="D26" s="6" t="s">
        <v>27</v>
      </c>
      <c r="E26" s="55">
        <v>2013</v>
      </c>
      <c r="F26" s="56">
        <v>1</v>
      </c>
    </row>
    <row r="27" spans="1:6" x14ac:dyDescent="0.2">
      <c r="A27" s="6">
        <v>23</v>
      </c>
      <c r="B27" s="6" t="s">
        <v>115</v>
      </c>
      <c r="C27" s="6" t="s">
        <v>148</v>
      </c>
      <c r="D27" s="6" t="s">
        <v>32</v>
      </c>
      <c r="E27" s="55">
        <v>2015</v>
      </c>
      <c r="F27" s="56">
        <v>1</v>
      </c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9"/>
  <sheetViews>
    <sheetView tabSelected="1" workbookViewId="0">
      <selection activeCell="P12" sqref="P12"/>
    </sheetView>
  </sheetViews>
  <sheetFormatPr defaultColWidth="9.140625" defaultRowHeight="11.25" x14ac:dyDescent="0.2"/>
  <cols>
    <col min="1" max="1" width="4" style="8" customWidth="1"/>
    <col min="2" max="2" width="9.5703125" style="9" customWidth="1"/>
    <col min="3" max="3" width="12.42578125" style="9" customWidth="1"/>
    <col min="4" max="4" width="13.85546875" style="9" customWidth="1"/>
    <col min="5" max="5" width="6" style="9" customWidth="1"/>
    <col min="6" max="6" width="4.85546875" style="9" customWidth="1"/>
    <col min="7" max="7" width="5" style="9" customWidth="1"/>
    <col min="8" max="8" width="4.7109375" style="9" customWidth="1"/>
    <col min="9" max="9" width="5" style="9" customWidth="1"/>
    <col min="10" max="10" width="4.42578125" style="9" customWidth="1"/>
    <col min="11" max="11" width="4.28515625" style="9" customWidth="1"/>
    <col min="12" max="12" width="4.140625" style="9" customWidth="1"/>
    <col min="13" max="16384" width="9.140625" style="9"/>
  </cols>
  <sheetData>
    <row r="1" spans="1:14" ht="15.75" x14ac:dyDescent="0.25">
      <c r="B1" s="97" t="s">
        <v>22</v>
      </c>
      <c r="C1" s="97"/>
      <c r="D1" s="97"/>
      <c r="E1" s="97"/>
      <c r="F1" s="97"/>
      <c r="G1" s="97"/>
      <c r="H1" s="97"/>
      <c r="I1" s="8"/>
      <c r="J1" s="8"/>
      <c r="K1" s="8"/>
      <c r="L1" s="8"/>
      <c r="M1" s="8"/>
    </row>
    <row r="2" spans="1:14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3" t="s">
        <v>11</v>
      </c>
      <c r="N2" s="16" t="s">
        <v>16</v>
      </c>
    </row>
    <row r="3" spans="1:14" x14ac:dyDescent="0.2">
      <c r="A3" s="24">
        <v>1</v>
      </c>
      <c r="B3" s="9" t="s">
        <v>84</v>
      </c>
      <c r="C3" s="12" t="s">
        <v>85</v>
      </c>
      <c r="D3" s="12" t="s">
        <v>27</v>
      </c>
      <c r="E3" s="58">
        <v>2014</v>
      </c>
      <c r="F3" s="74">
        <f t="shared" ref="F3:F29" si="0">COUNT(G3:L3)</f>
        <v>2</v>
      </c>
      <c r="G3" s="55">
        <v>15</v>
      </c>
      <c r="H3" s="70">
        <v>13</v>
      </c>
      <c r="I3" s="70"/>
      <c r="J3" s="70"/>
      <c r="K3" s="70"/>
      <c r="L3" s="70"/>
      <c r="M3" s="76">
        <f t="shared" ref="M3:M29" si="1">SUM(G3:L3)</f>
        <v>28</v>
      </c>
      <c r="N3" s="27"/>
    </row>
    <row r="4" spans="1:14" x14ac:dyDescent="0.2">
      <c r="A4" s="24">
        <v>2</v>
      </c>
      <c r="B4" s="7" t="s">
        <v>86</v>
      </c>
      <c r="C4" s="7" t="s">
        <v>87</v>
      </c>
      <c r="D4" s="7" t="s">
        <v>27</v>
      </c>
      <c r="E4" s="55">
        <v>2014</v>
      </c>
      <c r="F4" s="74">
        <f t="shared" si="0"/>
        <v>2</v>
      </c>
      <c r="G4" s="55">
        <v>13</v>
      </c>
      <c r="H4" s="70">
        <v>7</v>
      </c>
      <c r="I4" s="70"/>
      <c r="J4" s="70"/>
      <c r="K4" s="70"/>
      <c r="L4" s="70"/>
      <c r="M4" s="76">
        <f t="shared" si="1"/>
        <v>20</v>
      </c>
      <c r="N4" s="27"/>
    </row>
    <row r="5" spans="1:14" x14ac:dyDescent="0.2">
      <c r="A5" s="24">
        <v>3</v>
      </c>
      <c r="B5" s="6" t="s">
        <v>88</v>
      </c>
      <c r="C5" s="6" t="s">
        <v>89</v>
      </c>
      <c r="D5" s="6" t="s">
        <v>27</v>
      </c>
      <c r="E5" s="55">
        <v>2014</v>
      </c>
      <c r="F5" s="74">
        <f t="shared" si="0"/>
        <v>2</v>
      </c>
      <c r="G5" s="58">
        <v>11</v>
      </c>
      <c r="H5" s="70">
        <v>8</v>
      </c>
      <c r="I5" s="70"/>
      <c r="J5" s="70"/>
      <c r="K5" s="70"/>
      <c r="L5" s="70"/>
      <c r="M5" s="76">
        <f t="shared" si="1"/>
        <v>19</v>
      </c>
      <c r="N5" s="30"/>
    </row>
    <row r="6" spans="1:14" x14ac:dyDescent="0.2">
      <c r="A6" s="36">
        <v>4</v>
      </c>
      <c r="B6" s="7" t="s">
        <v>155</v>
      </c>
      <c r="C6" s="7" t="s">
        <v>85</v>
      </c>
      <c r="D6" s="7" t="s">
        <v>27</v>
      </c>
      <c r="E6" s="55">
        <v>2014</v>
      </c>
      <c r="F6" s="74">
        <f t="shared" si="0"/>
        <v>1</v>
      </c>
      <c r="G6" s="7"/>
      <c r="H6" s="55">
        <v>15</v>
      </c>
      <c r="I6" s="7"/>
      <c r="J6" s="7"/>
      <c r="K6" s="7"/>
      <c r="L6" s="7"/>
      <c r="M6" s="76">
        <f t="shared" si="1"/>
        <v>15</v>
      </c>
      <c r="N6" s="66"/>
    </row>
    <row r="7" spans="1:14" x14ac:dyDescent="0.2">
      <c r="A7" s="36">
        <v>5</v>
      </c>
      <c r="B7" s="7" t="s">
        <v>56</v>
      </c>
      <c r="C7" s="7" t="s">
        <v>90</v>
      </c>
      <c r="D7" s="7" t="s">
        <v>28</v>
      </c>
      <c r="E7" s="55">
        <v>2014</v>
      </c>
      <c r="F7" s="74">
        <f t="shared" si="0"/>
        <v>2</v>
      </c>
      <c r="G7" s="55">
        <v>9</v>
      </c>
      <c r="H7" s="58">
        <v>5</v>
      </c>
      <c r="I7" s="58"/>
      <c r="J7" s="58"/>
      <c r="K7" s="58"/>
      <c r="L7" s="58"/>
      <c r="M7" s="76">
        <f t="shared" si="1"/>
        <v>14</v>
      </c>
      <c r="N7" s="12"/>
    </row>
    <row r="8" spans="1:14" x14ac:dyDescent="0.2">
      <c r="A8" s="24">
        <v>6</v>
      </c>
      <c r="B8" s="6" t="s">
        <v>162</v>
      </c>
      <c r="C8" s="6" t="s">
        <v>141</v>
      </c>
      <c r="D8" s="6" t="s">
        <v>31</v>
      </c>
      <c r="E8" s="55">
        <v>2013</v>
      </c>
      <c r="F8" s="74">
        <f t="shared" si="0"/>
        <v>1</v>
      </c>
      <c r="G8" s="7"/>
      <c r="H8" s="55">
        <v>11</v>
      </c>
      <c r="I8" s="7"/>
      <c r="J8" s="7"/>
      <c r="K8" s="7"/>
      <c r="L8" s="7"/>
      <c r="M8" s="76">
        <f t="shared" si="1"/>
        <v>11</v>
      </c>
      <c r="N8" s="7"/>
    </row>
    <row r="9" spans="1:14" x14ac:dyDescent="0.2">
      <c r="A9" s="24">
        <v>7</v>
      </c>
      <c r="B9" s="7" t="s">
        <v>91</v>
      </c>
      <c r="C9" s="7" t="s">
        <v>92</v>
      </c>
      <c r="D9" s="7" t="s">
        <v>27</v>
      </c>
      <c r="E9" s="55">
        <v>2015</v>
      </c>
      <c r="F9" s="74">
        <f t="shared" si="0"/>
        <v>2</v>
      </c>
      <c r="G9" s="55">
        <v>8</v>
      </c>
      <c r="H9" s="70">
        <v>1</v>
      </c>
      <c r="I9" s="70"/>
      <c r="J9" s="70"/>
      <c r="K9" s="70"/>
      <c r="L9" s="70"/>
      <c r="M9" s="76">
        <f t="shared" si="1"/>
        <v>9</v>
      </c>
      <c r="N9" s="7"/>
    </row>
    <row r="10" spans="1:14" x14ac:dyDescent="0.2">
      <c r="A10" s="24">
        <v>8</v>
      </c>
      <c r="B10" s="7" t="s">
        <v>156</v>
      </c>
      <c r="C10" s="7" t="s">
        <v>157</v>
      </c>
      <c r="D10" s="7" t="s">
        <v>27</v>
      </c>
      <c r="E10" s="55">
        <v>2014</v>
      </c>
      <c r="F10" s="74">
        <f t="shared" si="0"/>
        <v>1</v>
      </c>
      <c r="G10" s="7"/>
      <c r="H10" s="55">
        <v>9</v>
      </c>
      <c r="I10" s="7"/>
      <c r="J10" s="7"/>
      <c r="K10" s="7"/>
      <c r="L10" s="7"/>
      <c r="M10" s="76">
        <f t="shared" si="1"/>
        <v>9</v>
      </c>
      <c r="N10" s="7"/>
    </row>
    <row r="11" spans="1:14" x14ac:dyDescent="0.2">
      <c r="A11" s="6">
        <v>9</v>
      </c>
      <c r="B11" s="7" t="s">
        <v>93</v>
      </c>
      <c r="C11" s="7" t="s">
        <v>55</v>
      </c>
      <c r="D11" s="7" t="s">
        <v>28</v>
      </c>
      <c r="E11" s="55">
        <v>2014</v>
      </c>
      <c r="F11" s="74">
        <f t="shared" si="0"/>
        <v>2</v>
      </c>
      <c r="G11" s="55">
        <v>7</v>
      </c>
      <c r="H11" s="55">
        <v>1</v>
      </c>
      <c r="I11" s="55"/>
      <c r="J11" s="55"/>
      <c r="K11" s="55"/>
      <c r="L11" s="55"/>
      <c r="M11" s="76">
        <f t="shared" si="1"/>
        <v>8</v>
      </c>
      <c r="N11" s="7"/>
    </row>
    <row r="12" spans="1:14" x14ac:dyDescent="0.2">
      <c r="A12" s="6">
        <v>10</v>
      </c>
      <c r="B12" s="7" t="s">
        <v>97</v>
      </c>
      <c r="C12" s="7" t="s">
        <v>53</v>
      </c>
      <c r="D12" s="7" t="s">
        <v>32</v>
      </c>
      <c r="E12" s="55">
        <v>2014</v>
      </c>
      <c r="F12" s="74">
        <f t="shared" si="0"/>
        <v>2</v>
      </c>
      <c r="G12" s="55">
        <v>5</v>
      </c>
      <c r="H12" s="55">
        <v>3</v>
      </c>
      <c r="I12" s="55"/>
      <c r="J12" s="55"/>
      <c r="K12" s="55"/>
      <c r="L12" s="55"/>
      <c r="M12" s="76">
        <f t="shared" si="1"/>
        <v>8</v>
      </c>
      <c r="N12" s="7"/>
    </row>
    <row r="13" spans="1:14" x14ac:dyDescent="0.2">
      <c r="A13" s="24">
        <v>11</v>
      </c>
      <c r="B13" s="7" t="s">
        <v>94</v>
      </c>
      <c r="C13" s="7" t="s">
        <v>95</v>
      </c>
      <c r="D13" s="7" t="s">
        <v>96</v>
      </c>
      <c r="E13" s="55">
        <v>2014</v>
      </c>
      <c r="F13" s="74">
        <f t="shared" si="0"/>
        <v>2</v>
      </c>
      <c r="G13" s="55">
        <v>6</v>
      </c>
      <c r="H13" s="55">
        <v>1</v>
      </c>
      <c r="I13" s="55"/>
      <c r="J13" s="55"/>
      <c r="K13" s="55"/>
      <c r="L13" s="55"/>
      <c r="M13" s="76">
        <f t="shared" si="1"/>
        <v>7</v>
      </c>
      <c r="N13" s="7"/>
    </row>
    <row r="14" spans="1:14" x14ac:dyDescent="0.2">
      <c r="A14" s="24">
        <v>12</v>
      </c>
      <c r="B14" s="7" t="s">
        <v>99</v>
      </c>
      <c r="C14" s="7" t="s">
        <v>132</v>
      </c>
      <c r="D14" s="7" t="s">
        <v>28</v>
      </c>
      <c r="E14" s="55">
        <v>2013</v>
      </c>
      <c r="F14" s="74">
        <f t="shared" si="0"/>
        <v>1</v>
      </c>
      <c r="G14" s="7"/>
      <c r="H14" s="55">
        <v>6</v>
      </c>
      <c r="I14" s="7"/>
      <c r="J14" s="7"/>
      <c r="K14" s="7"/>
      <c r="L14" s="7"/>
      <c r="M14" s="76">
        <f t="shared" si="1"/>
        <v>6</v>
      </c>
      <c r="N14" s="7"/>
    </row>
    <row r="15" spans="1:14" x14ac:dyDescent="0.2">
      <c r="A15" s="24">
        <v>13</v>
      </c>
      <c r="B15" s="7" t="s">
        <v>94</v>
      </c>
      <c r="C15" s="7" t="s">
        <v>98</v>
      </c>
      <c r="D15" s="7" t="s">
        <v>28</v>
      </c>
      <c r="E15" s="55">
        <v>2015</v>
      </c>
      <c r="F15" s="74">
        <f t="shared" si="0"/>
        <v>2</v>
      </c>
      <c r="G15" s="55">
        <v>4</v>
      </c>
      <c r="H15" s="55">
        <v>1</v>
      </c>
      <c r="I15" s="55"/>
      <c r="J15" s="55"/>
      <c r="K15" s="55"/>
      <c r="L15" s="55"/>
      <c r="M15" s="76">
        <f t="shared" si="1"/>
        <v>5</v>
      </c>
      <c r="N15" s="7"/>
    </row>
    <row r="16" spans="1:14" x14ac:dyDescent="0.2">
      <c r="A16" s="36">
        <v>14</v>
      </c>
      <c r="B16" s="12" t="s">
        <v>155</v>
      </c>
      <c r="C16" s="12" t="s">
        <v>122</v>
      </c>
      <c r="D16" s="12" t="s">
        <v>29</v>
      </c>
      <c r="E16" s="58">
        <v>2013</v>
      </c>
      <c r="F16" s="77">
        <f t="shared" si="0"/>
        <v>1</v>
      </c>
      <c r="G16" s="12"/>
      <c r="H16" s="58">
        <v>4</v>
      </c>
      <c r="I16" s="12"/>
      <c r="J16" s="12"/>
      <c r="K16" s="12"/>
      <c r="L16" s="12"/>
      <c r="M16" s="79">
        <f t="shared" si="1"/>
        <v>4</v>
      </c>
      <c r="N16" s="12"/>
    </row>
    <row r="17" spans="1:14" x14ac:dyDescent="0.2">
      <c r="A17" s="36">
        <v>15</v>
      </c>
      <c r="B17" s="7" t="s">
        <v>99</v>
      </c>
      <c r="C17" s="7" t="s">
        <v>117</v>
      </c>
      <c r="D17" s="7" t="s">
        <v>29</v>
      </c>
      <c r="E17" s="55">
        <v>2015</v>
      </c>
      <c r="F17" s="77">
        <f t="shared" si="0"/>
        <v>1</v>
      </c>
      <c r="G17" s="55">
        <v>3</v>
      </c>
      <c r="H17" s="55"/>
      <c r="I17" s="55"/>
      <c r="J17" s="55"/>
      <c r="K17" s="55"/>
      <c r="L17" s="55"/>
      <c r="M17" s="79">
        <f t="shared" si="1"/>
        <v>3</v>
      </c>
      <c r="N17" s="7"/>
    </row>
    <row r="18" spans="1:14" x14ac:dyDescent="0.2">
      <c r="A18" s="24">
        <v>16</v>
      </c>
      <c r="B18" s="7" t="s">
        <v>93</v>
      </c>
      <c r="C18" s="7" t="s">
        <v>42</v>
      </c>
      <c r="D18" s="7"/>
      <c r="E18" s="55">
        <v>2014</v>
      </c>
      <c r="F18" s="77">
        <f t="shared" si="0"/>
        <v>2</v>
      </c>
      <c r="G18" s="55">
        <v>2</v>
      </c>
      <c r="H18" s="55">
        <v>1</v>
      </c>
      <c r="I18" s="55"/>
      <c r="J18" s="55"/>
      <c r="K18" s="55"/>
      <c r="L18" s="55"/>
      <c r="M18" s="79">
        <f t="shared" si="1"/>
        <v>3</v>
      </c>
      <c r="N18" s="7"/>
    </row>
    <row r="19" spans="1:14" x14ac:dyDescent="0.2">
      <c r="A19" s="24">
        <v>17</v>
      </c>
      <c r="B19" s="7" t="s">
        <v>100</v>
      </c>
      <c r="C19" s="7" t="s">
        <v>101</v>
      </c>
      <c r="D19" s="7" t="s">
        <v>32</v>
      </c>
      <c r="E19" s="55">
        <v>2015</v>
      </c>
      <c r="F19" s="77">
        <f t="shared" si="0"/>
        <v>2</v>
      </c>
      <c r="G19" s="55">
        <v>1</v>
      </c>
      <c r="H19" s="55">
        <v>1</v>
      </c>
      <c r="I19" s="55"/>
      <c r="J19" s="55"/>
      <c r="K19" s="55"/>
      <c r="L19" s="55"/>
      <c r="M19" s="79">
        <f t="shared" si="1"/>
        <v>2</v>
      </c>
      <c r="N19" s="7"/>
    </row>
    <row r="20" spans="1:14" x14ac:dyDescent="0.2">
      <c r="A20" s="24">
        <v>18</v>
      </c>
      <c r="B20" s="7" t="s">
        <v>88</v>
      </c>
      <c r="C20" s="7" t="s">
        <v>161</v>
      </c>
      <c r="D20" s="7" t="s">
        <v>27</v>
      </c>
      <c r="E20" s="55">
        <v>2014</v>
      </c>
      <c r="F20" s="77">
        <f t="shared" si="0"/>
        <v>1</v>
      </c>
      <c r="G20" s="7"/>
      <c r="H20" s="55">
        <v>2</v>
      </c>
      <c r="I20" s="7"/>
      <c r="J20" s="7"/>
      <c r="K20" s="7"/>
      <c r="L20" s="7"/>
      <c r="M20" s="79">
        <f t="shared" si="1"/>
        <v>2</v>
      </c>
      <c r="N20" s="7"/>
    </row>
    <row r="21" spans="1:14" x14ac:dyDescent="0.2">
      <c r="A21" s="6">
        <v>19</v>
      </c>
      <c r="B21" s="7" t="s">
        <v>102</v>
      </c>
      <c r="C21" s="7" t="s">
        <v>85</v>
      </c>
      <c r="D21" s="7" t="s">
        <v>28</v>
      </c>
      <c r="E21" s="55">
        <v>2015</v>
      </c>
      <c r="F21" s="77">
        <f t="shared" si="0"/>
        <v>1</v>
      </c>
      <c r="G21" s="55">
        <v>1</v>
      </c>
      <c r="H21" s="55"/>
      <c r="I21" s="55"/>
      <c r="J21" s="55"/>
      <c r="K21" s="55"/>
      <c r="L21" s="55"/>
      <c r="M21" s="79">
        <f t="shared" si="1"/>
        <v>1</v>
      </c>
      <c r="N21" s="7"/>
    </row>
    <row r="22" spans="1:14" x14ac:dyDescent="0.2">
      <c r="A22" s="6">
        <v>20</v>
      </c>
      <c r="B22" s="7" t="s">
        <v>103</v>
      </c>
      <c r="C22" s="7" t="s">
        <v>85</v>
      </c>
      <c r="D22" s="7" t="s">
        <v>28</v>
      </c>
      <c r="E22" s="55">
        <v>2015</v>
      </c>
      <c r="F22" s="77">
        <f t="shared" si="0"/>
        <v>1</v>
      </c>
      <c r="G22" s="55">
        <v>1</v>
      </c>
      <c r="H22" s="55"/>
      <c r="I22" s="55"/>
      <c r="J22" s="55"/>
      <c r="K22" s="55"/>
      <c r="L22" s="55"/>
      <c r="M22" s="79">
        <f t="shared" si="1"/>
        <v>1</v>
      </c>
      <c r="N22" s="7"/>
    </row>
    <row r="23" spans="1:14" x14ac:dyDescent="0.2">
      <c r="A23" s="24">
        <v>21</v>
      </c>
      <c r="B23" s="7" t="s">
        <v>104</v>
      </c>
      <c r="C23" s="7" t="s">
        <v>105</v>
      </c>
      <c r="D23" s="7" t="s">
        <v>28</v>
      </c>
      <c r="E23" s="55">
        <v>2014</v>
      </c>
      <c r="F23" s="77">
        <f t="shared" si="0"/>
        <v>1</v>
      </c>
      <c r="G23" s="55">
        <v>1</v>
      </c>
      <c r="H23" s="55"/>
      <c r="I23" s="55"/>
      <c r="J23" s="55"/>
      <c r="K23" s="55"/>
      <c r="L23" s="55"/>
      <c r="M23" s="79">
        <f t="shared" si="1"/>
        <v>1</v>
      </c>
      <c r="N23" s="7"/>
    </row>
    <row r="24" spans="1:14" x14ac:dyDescent="0.2">
      <c r="A24" s="24">
        <v>22</v>
      </c>
      <c r="B24" s="6" t="s">
        <v>56</v>
      </c>
      <c r="C24" s="6" t="s">
        <v>166</v>
      </c>
      <c r="D24" s="6" t="s">
        <v>28</v>
      </c>
      <c r="E24" s="55">
        <v>2014</v>
      </c>
      <c r="F24" s="77">
        <f t="shared" si="0"/>
        <v>1</v>
      </c>
      <c r="G24" s="7"/>
      <c r="H24" s="55">
        <v>1</v>
      </c>
      <c r="I24" s="7"/>
      <c r="J24" s="7"/>
      <c r="K24" s="7"/>
      <c r="L24" s="7"/>
      <c r="M24" s="79">
        <f t="shared" si="1"/>
        <v>1</v>
      </c>
      <c r="N24" s="7"/>
    </row>
    <row r="25" spans="1:14" x14ac:dyDescent="0.2">
      <c r="A25" s="24">
        <v>23</v>
      </c>
      <c r="B25" s="6" t="s">
        <v>91</v>
      </c>
      <c r="C25" s="6" t="s">
        <v>114</v>
      </c>
      <c r="D25" s="6" t="s">
        <v>28</v>
      </c>
      <c r="E25" s="55">
        <v>2015</v>
      </c>
      <c r="F25" s="77">
        <f t="shared" si="0"/>
        <v>1</v>
      </c>
      <c r="G25" s="7"/>
      <c r="H25" s="55">
        <v>1</v>
      </c>
      <c r="I25" s="7"/>
      <c r="J25" s="7"/>
      <c r="K25" s="7"/>
      <c r="L25" s="7"/>
      <c r="M25" s="79">
        <f t="shared" si="1"/>
        <v>1</v>
      </c>
      <c r="N25" s="7"/>
    </row>
    <row r="26" spans="1:14" x14ac:dyDescent="0.2">
      <c r="A26" s="36">
        <v>24</v>
      </c>
      <c r="B26" s="6" t="s">
        <v>147</v>
      </c>
      <c r="C26" s="6" t="s">
        <v>164</v>
      </c>
      <c r="D26" s="6" t="s">
        <v>28</v>
      </c>
      <c r="E26" s="55">
        <v>2013</v>
      </c>
      <c r="F26" s="77">
        <f t="shared" si="0"/>
        <v>1</v>
      </c>
      <c r="G26" s="7"/>
      <c r="H26" s="55">
        <v>1</v>
      </c>
      <c r="I26" s="7"/>
      <c r="J26" s="7"/>
      <c r="K26" s="7"/>
      <c r="L26" s="7"/>
      <c r="M26" s="79">
        <f t="shared" si="1"/>
        <v>1</v>
      </c>
      <c r="N26" s="7"/>
    </row>
    <row r="27" spans="1:14" x14ac:dyDescent="0.2">
      <c r="A27" s="36">
        <v>25</v>
      </c>
      <c r="B27" s="6" t="s">
        <v>140</v>
      </c>
      <c r="C27" s="6" t="s">
        <v>163</v>
      </c>
      <c r="D27" s="6"/>
      <c r="E27" s="55">
        <v>2014</v>
      </c>
      <c r="F27" s="77">
        <f t="shared" si="0"/>
        <v>1</v>
      </c>
      <c r="G27" s="7"/>
      <c r="H27" s="55">
        <v>1</v>
      </c>
      <c r="I27" s="7"/>
      <c r="J27" s="7"/>
      <c r="K27" s="7"/>
      <c r="L27" s="7"/>
      <c r="M27" s="79">
        <f t="shared" si="1"/>
        <v>1</v>
      </c>
      <c r="N27" s="7"/>
    </row>
    <row r="28" spans="1:14" x14ac:dyDescent="0.2">
      <c r="A28" s="24">
        <v>26</v>
      </c>
      <c r="B28" s="6" t="s">
        <v>58</v>
      </c>
      <c r="C28" s="6" t="s">
        <v>158</v>
      </c>
      <c r="D28" s="6" t="s">
        <v>28</v>
      </c>
      <c r="E28" s="55">
        <v>2014</v>
      </c>
      <c r="F28" s="77">
        <f t="shared" si="0"/>
        <v>1</v>
      </c>
      <c r="G28" s="12"/>
      <c r="H28" s="58">
        <v>1</v>
      </c>
      <c r="I28" s="12"/>
      <c r="J28" s="12"/>
      <c r="K28" s="12"/>
      <c r="L28" s="12"/>
      <c r="M28" s="79">
        <f t="shared" si="1"/>
        <v>1</v>
      </c>
      <c r="N28" s="7"/>
    </row>
    <row r="29" spans="1:14" x14ac:dyDescent="0.2">
      <c r="A29" s="24">
        <v>27</v>
      </c>
      <c r="B29" s="6" t="s">
        <v>159</v>
      </c>
      <c r="C29" s="6" t="s">
        <v>160</v>
      </c>
      <c r="D29" s="6" t="s">
        <v>27</v>
      </c>
      <c r="E29" s="55">
        <v>2013</v>
      </c>
      <c r="F29" s="73">
        <f t="shared" si="0"/>
        <v>1</v>
      </c>
      <c r="G29" s="7"/>
      <c r="H29" s="55">
        <v>1</v>
      </c>
      <c r="I29" s="7"/>
      <c r="J29" s="7"/>
      <c r="K29" s="7"/>
      <c r="L29" s="7"/>
      <c r="M29" s="73">
        <f t="shared" si="1"/>
        <v>1</v>
      </c>
      <c r="N29" s="7"/>
    </row>
  </sheetData>
  <sortState xmlns:xlrd2="http://schemas.microsoft.com/office/spreadsheetml/2017/richdata2" ref="B3:M29">
    <sortCondition descending="1" ref="M29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9"/>
  <sheetViews>
    <sheetView workbookViewId="0">
      <selection activeCell="G19" sqref="A1:G19"/>
    </sheetView>
  </sheetViews>
  <sheetFormatPr defaultColWidth="9.140625" defaultRowHeight="11.25" x14ac:dyDescent="0.2"/>
  <cols>
    <col min="1" max="1" width="3.5703125" style="9" customWidth="1"/>
    <col min="2" max="2" width="13.7109375" style="9" customWidth="1"/>
    <col min="3" max="3" width="17.85546875" style="9" customWidth="1"/>
    <col min="4" max="4" width="16.7109375" style="9" customWidth="1"/>
    <col min="5" max="5" width="8.5703125" style="9" customWidth="1"/>
    <col min="6" max="6" width="7" style="9" customWidth="1"/>
    <col min="7" max="16384" width="9.140625" style="9"/>
  </cols>
  <sheetData>
    <row r="2" spans="1:11" ht="15" x14ac:dyDescent="0.25">
      <c r="B2" s="96" t="s">
        <v>190</v>
      </c>
      <c r="C2" s="96"/>
      <c r="D2" s="96"/>
      <c r="E2" s="96"/>
      <c r="F2" s="96"/>
    </row>
    <row r="4" spans="1:11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111</v>
      </c>
      <c r="C5" s="7" t="s">
        <v>112</v>
      </c>
      <c r="D5" s="7" t="s">
        <v>27</v>
      </c>
      <c r="E5" s="55">
        <v>2011</v>
      </c>
      <c r="F5" s="56">
        <v>15</v>
      </c>
    </row>
    <row r="6" spans="1:11" x14ac:dyDescent="0.2">
      <c r="A6" s="6">
        <v>2</v>
      </c>
      <c r="B6" s="7" t="s">
        <v>106</v>
      </c>
      <c r="C6" s="7" t="s">
        <v>174</v>
      </c>
      <c r="D6" s="7" t="s">
        <v>27</v>
      </c>
      <c r="E6" s="55">
        <v>2012</v>
      </c>
      <c r="F6" s="56">
        <v>13</v>
      </c>
    </row>
    <row r="7" spans="1:11" x14ac:dyDescent="0.2">
      <c r="A7" s="6">
        <v>3</v>
      </c>
      <c r="B7" s="7" t="s">
        <v>15</v>
      </c>
      <c r="C7" s="7" t="s">
        <v>172</v>
      </c>
      <c r="D7" s="7" t="s">
        <v>28</v>
      </c>
      <c r="E7" s="55">
        <v>2011</v>
      </c>
      <c r="F7" s="56">
        <v>11</v>
      </c>
      <c r="K7" s="63"/>
    </row>
    <row r="8" spans="1:11" x14ac:dyDescent="0.2">
      <c r="A8" s="6">
        <v>4</v>
      </c>
      <c r="B8" s="7" t="s">
        <v>67</v>
      </c>
      <c r="C8" s="7" t="s">
        <v>168</v>
      </c>
      <c r="D8" s="7" t="s">
        <v>29</v>
      </c>
      <c r="E8" s="55">
        <v>2010</v>
      </c>
      <c r="F8" s="56">
        <v>9</v>
      </c>
      <c r="K8" s="63"/>
    </row>
    <row r="9" spans="1:11" x14ac:dyDescent="0.2">
      <c r="A9" s="6">
        <v>5</v>
      </c>
      <c r="B9" s="7" t="s">
        <v>14</v>
      </c>
      <c r="C9" s="7" t="s">
        <v>70</v>
      </c>
      <c r="D9" s="7" t="s">
        <v>27</v>
      </c>
      <c r="E9" s="55">
        <v>2011</v>
      </c>
      <c r="F9" s="56">
        <v>8</v>
      </c>
    </row>
    <row r="10" spans="1:11" x14ac:dyDescent="0.2">
      <c r="A10" s="6">
        <v>6</v>
      </c>
      <c r="B10" s="7" t="s">
        <v>153</v>
      </c>
      <c r="C10" s="7" t="s">
        <v>169</v>
      </c>
      <c r="D10" s="7" t="s">
        <v>28</v>
      </c>
      <c r="E10" s="55">
        <v>2010</v>
      </c>
      <c r="F10" s="56">
        <v>7</v>
      </c>
    </row>
    <row r="11" spans="1:11" x14ac:dyDescent="0.2">
      <c r="A11" s="6">
        <v>7</v>
      </c>
      <c r="B11" s="7" t="s">
        <v>67</v>
      </c>
      <c r="C11" s="7" t="s">
        <v>48</v>
      </c>
      <c r="D11" s="7" t="s">
        <v>28</v>
      </c>
      <c r="E11" s="55">
        <v>2011</v>
      </c>
      <c r="F11" s="56">
        <v>6</v>
      </c>
    </row>
    <row r="12" spans="1:11" x14ac:dyDescent="0.2">
      <c r="A12" s="6">
        <v>8</v>
      </c>
      <c r="B12" s="7" t="s">
        <v>170</v>
      </c>
      <c r="C12" s="7" t="s">
        <v>171</v>
      </c>
      <c r="D12" s="7" t="s">
        <v>27</v>
      </c>
      <c r="E12" s="55">
        <v>2011</v>
      </c>
      <c r="F12" s="56">
        <v>5</v>
      </c>
    </row>
    <row r="13" spans="1:11" x14ac:dyDescent="0.2">
      <c r="A13" s="6">
        <v>9</v>
      </c>
      <c r="B13" s="7" t="s">
        <v>14</v>
      </c>
      <c r="C13" s="7" t="s">
        <v>44</v>
      </c>
      <c r="D13" s="7" t="s">
        <v>173</v>
      </c>
      <c r="E13" s="55">
        <v>2011</v>
      </c>
      <c r="F13" s="56">
        <v>4</v>
      </c>
    </row>
    <row r="14" spans="1:11" x14ac:dyDescent="0.2">
      <c r="A14" s="6">
        <v>10</v>
      </c>
      <c r="B14" s="6" t="s">
        <v>77</v>
      </c>
      <c r="C14" s="6" t="s">
        <v>154</v>
      </c>
      <c r="D14" s="6" t="s">
        <v>31</v>
      </c>
      <c r="E14" s="55">
        <v>2011</v>
      </c>
      <c r="F14" s="56">
        <v>3</v>
      </c>
    </row>
    <row r="15" spans="1:11" x14ac:dyDescent="0.2">
      <c r="A15" s="6">
        <v>11</v>
      </c>
      <c r="B15" s="6" t="s">
        <v>110</v>
      </c>
      <c r="C15" s="6" t="s">
        <v>40</v>
      </c>
      <c r="D15" s="6" t="s">
        <v>32</v>
      </c>
      <c r="E15" s="55">
        <v>2012</v>
      </c>
      <c r="F15" s="56">
        <v>2</v>
      </c>
    </row>
    <row r="16" spans="1:11" x14ac:dyDescent="0.2">
      <c r="A16" s="6">
        <v>12</v>
      </c>
      <c r="B16" s="6" t="s">
        <v>107</v>
      </c>
      <c r="C16" s="6" t="s">
        <v>167</v>
      </c>
      <c r="D16" s="6" t="s">
        <v>28</v>
      </c>
      <c r="E16" s="55">
        <v>2010</v>
      </c>
      <c r="F16" s="56">
        <v>1</v>
      </c>
    </row>
    <row r="17" spans="1:6" x14ac:dyDescent="0.2">
      <c r="A17" s="6">
        <v>13</v>
      </c>
      <c r="B17" s="6" t="s">
        <v>175</v>
      </c>
      <c r="C17" s="6" t="s">
        <v>82</v>
      </c>
      <c r="D17" s="6"/>
      <c r="E17" s="55">
        <v>2010</v>
      </c>
      <c r="F17" s="56">
        <v>1</v>
      </c>
    </row>
    <row r="18" spans="1:6" x14ac:dyDescent="0.2">
      <c r="A18" s="6">
        <v>14</v>
      </c>
      <c r="B18" s="6" t="s">
        <v>106</v>
      </c>
      <c r="C18" s="6" t="s">
        <v>35</v>
      </c>
      <c r="D18" s="6" t="s">
        <v>27</v>
      </c>
      <c r="E18" s="55">
        <v>2012</v>
      </c>
      <c r="F18" s="56">
        <v>1</v>
      </c>
    </row>
    <row r="19" spans="1:6" x14ac:dyDescent="0.2">
      <c r="E19" s="8"/>
    </row>
  </sheetData>
  <sortState xmlns:xlrd2="http://schemas.microsoft.com/office/spreadsheetml/2017/richdata2" ref="A5:G20">
    <sortCondition ref="F5:F20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Jagoda Leśniewska</cp:lastModifiedBy>
  <cp:lastPrinted>2014-09-19T10:08:58Z</cp:lastPrinted>
  <dcterms:created xsi:type="dcterms:W3CDTF">2010-09-24T10:32:41Z</dcterms:created>
  <dcterms:modified xsi:type="dcterms:W3CDTF">2022-10-19T11:44:28Z</dcterms:modified>
</cp:coreProperties>
</file>