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BCK w Łubiance\Desktop\BCK\Sport\Biegi\Grand Prix 2023\3 edycja\"/>
    </mc:Choice>
  </mc:AlternateContent>
  <xr:revisionPtr revIDLastSave="0" documentId="13_ncr:1_{7C6C4607-F0FF-47AA-A3F7-430E5E17B827}" xr6:coauthVersionLast="47" xr6:coauthVersionMax="47" xr10:uidLastSave="{00000000-0000-0000-0000-000000000000}"/>
  <bookViews>
    <workbookView xWindow="-108" yWindow="-108" windowWidth="23256" windowHeight="12456" firstSheet="3" activeTab="5" xr2:uid="{00000000-000D-0000-FFFF-FFFF00000000}"/>
  </bookViews>
  <sheets>
    <sheet name="Wyniki dz. 100m" sheetId="30" r:id="rId1"/>
    <sheet name="Kat. dz. do lat 6" sheetId="29" r:id="rId2"/>
    <sheet name="Wyniki ch. 100m" sheetId="32" r:id="rId3"/>
    <sheet name="Kat. ch. do lat 6" sheetId="31" r:id="rId4"/>
    <sheet name="Wyniki dz. 400m" sheetId="23" r:id="rId5"/>
    <sheet name="Kat. dz. 7-9 lat, 400" sheetId="21" r:id="rId6"/>
    <sheet name="Wyniki ch. 400m" sheetId="24" r:id="rId7"/>
    <sheet name="Kat. ch. 7-9 lat, 400" sheetId="22" r:id="rId8"/>
    <sheet name="Wyniki dz. 800m" sheetId="25" r:id="rId9"/>
    <sheet name="Kat. dz. 10-12 lat, 800" sheetId="15" r:id="rId10"/>
    <sheet name="Wyniki ch. 800m" sheetId="26" r:id="rId11"/>
    <sheet name="Kat. ch. 10-12 lat, 800" sheetId="16" r:id="rId12"/>
    <sheet name="Wyniki dz. 1400m" sheetId="27" r:id="rId13"/>
    <sheet name="Kat. dz. 13-15 lat, 1400" sheetId="17" r:id="rId14"/>
    <sheet name="Wyniki ch. 1400m" sheetId="28" r:id="rId15"/>
    <sheet name="Kat. ch. 13-15 lat, 1400" sheetId="18" r:id="rId16"/>
    <sheet name="Drużynowa Szkoły" sheetId="19" r:id="rId17"/>
  </sheets>
  <definedNames>
    <definedName name="_xlnm._FilterDatabase" localSheetId="11" hidden="1">'Kat. ch. 10-12 lat, 800'!$A$3:$N$7</definedName>
    <definedName name="_xlnm._FilterDatabase" localSheetId="7" hidden="1">'Kat. ch. 7-9 lat, 400'!$A$2:$N$8</definedName>
    <definedName name="_xlnm._FilterDatabase" localSheetId="9" hidden="1">'Kat. dz. 10-12 lat, 800'!$A$3:$N$5</definedName>
    <definedName name="_xlnm._FilterDatabase" localSheetId="13" hidden="1">'Kat. dz. 13-15 lat, 1400'!$A$3:$N$4</definedName>
    <definedName name="_xlnm._FilterDatabase" localSheetId="5" hidden="1">'Kat. dz. 7-9 lat, 400'!$A$3:$O$11</definedName>
    <definedName name="_xlnm._FilterDatabase" localSheetId="14" hidden="1">'Wyniki ch. 1400m'!$A$4:$F$4</definedName>
    <definedName name="_xlnm._FilterDatabase" localSheetId="8" hidden="1">'Wyniki dz. 800m'!#REF!</definedName>
    <definedName name="Excel_BuiltIn__FilterDatabase_1">#REF!</definedName>
    <definedName name="Excel_BuiltIn__FilterDatabase_12">#REF!</definedName>
    <definedName name="Excel_BuiltIn__FilterDatabase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31" l="1"/>
  <c r="F15" i="31"/>
  <c r="F5" i="18"/>
  <c r="F6" i="18"/>
  <c r="F8" i="18"/>
  <c r="N5" i="18"/>
  <c r="N6" i="18"/>
  <c r="N8" i="18"/>
  <c r="N5" i="17"/>
  <c r="N6" i="17"/>
  <c r="F5" i="17"/>
  <c r="F6" i="17"/>
  <c r="N11" i="16"/>
  <c r="N14" i="16"/>
  <c r="N18" i="16"/>
  <c r="F18" i="16"/>
  <c r="F11" i="16"/>
  <c r="F14" i="16"/>
  <c r="N21" i="15"/>
  <c r="N23" i="15"/>
  <c r="N16" i="15"/>
  <c r="N10" i="15"/>
  <c r="N11" i="15"/>
  <c r="N13" i="15"/>
  <c r="F21" i="15"/>
  <c r="F23" i="15"/>
  <c r="F16" i="15"/>
  <c r="F10" i="15"/>
  <c r="F11" i="15"/>
  <c r="F13" i="15"/>
  <c r="N12" i="22"/>
  <c r="N13" i="22"/>
  <c r="N15" i="22"/>
  <c r="N30" i="22"/>
  <c r="N36" i="22"/>
  <c r="N37" i="22"/>
  <c r="N38" i="22"/>
  <c r="N39" i="22"/>
  <c r="N40" i="22"/>
  <c r="N41" i="22"/>
  <c r="F12" i="22"/>
  <c r="F13" i="22"/>
  <c r="F15" i="22"/>
  <c r="F30" i="22"/>
  <c r="F36" i="22"/>
  <c r="F37" i="22"/>
  <c r="F38" i="22"/>
  <c r="F39" i="22"/>
  <c r="F40" i="22"/>
  <c r="F41" i="22"/>
  <c r="F17" i="21"/>
  <c r="N17" i="21"/>
  <c r="N29" i="31"/>
  <c r="N28" i="31"/>
  <c r="N27" i="31"/>
  <c r="N26" i="31"/>
  <c r="N17" i="31"/>
  <c r="N14" i="31"/>
  <c r="N13" i="31"/>
  <c r="N30" i="31"/>
  <c r="F30" i="31"/>
  <c r="F13" i="31"/>
  <c r="F14" i="31"/>
  <c r="F17" i="31"/>
  <c r="F26" i="31"/>
  <c r="F27" i="31"/>
  <c r="F28" i="31"/>
  <c r="F29" i="31"/>
  <c r="N14" i="29"/>
  <c r="N16" i="29"/>
  <c r="N19" i="29"/>
  <c r="N23" i="29"/>
  <c r="F14" i="29"/>
  <c r="F16" i="29"/>
  <c r="F19" i="29"/>
  <c r="F23" i="29"/>
  <c r="F6" i="16"/>
  <c r="N6" i="16"/>
  <c r="N7" i="15"/>
  <c r="N17" i="15"/>
  <c r="N29" i="15"/>
  <c r="F7" i="15"/>
  <c r="F17" i="15"/>
  <c r="F29" i="15"/>
  <c r="N29" i="22"/>
  <c r="N20" i="22"/>
  <c r="N34" i="22"/>
  <c r="F29" i="22"/>
  <c r="F20" i="22"/>
  <c r="F34" i="22"/>
  <c r="N25" i="21"/>
  <c r="N26" i="21"/>
  <c r="F25" i="21"/>
  <c r="F26" i="21"/>
  <c r="N25" i="31"/>
  <c r="N23" i="31"/>
  <c r="F25" i="31"/>
  <c r="F23" i="31"/>
  <c r="N11" i="29"/>
  <c r="N17" i="29"/>
  <c r="N22" i="29"/>
  <c r="F11" i="29"/>
  <c r="F17" i="29"/>
  <c r="F22" i="29"/>
  <c r="N7" i="18"/>
  <c r="N9" i="18"/>
  <c r="N4" i="18"/>
  <c r="F7" i="18"/>
  <c r="F9" i="18"/>
  <c r="F4" i="18"/>
  <c r="F4" i="17"/>
  <c r="N4" i="17"/>
  <c r="N9" i="16"/>
  <c r="N10" i="16"/>
  <c r="N12" i="16"/>
  <c r="N15" i="16"/>
  <c r="N13" i="16"/>
  <c r="N17" i="16"/>
  <c r="N16" i="16"/>
  <c r="N19" i="16"/>
  <c r="F9" i="16"/>
  <c r="F10" i="16"/>
  <c r="F12" i="16"/>
  <c r="F15" i="16"/>
  <c r="F13" i="16"/>
  <c r="F17" i="16"/>
  <c r="F16" i="16"/>
  <c r="F19" i="16"/>
  <c r="N18" i="15"/>
  <c r="N24" i="15"/>
  <c r="N22" i="15"/>
  <c r="N26" i="15"/>
  <c r="N25" i="15"/>
  <c r="N27" i="15"/>
  <c r="N28" i="15"/>
  <c r="N20" i="15"/>
  <c r="F18" i="15"/>
  <c r="F24" i="15"/>
  <c r="F22" i="15"/>
  <c r="F26" i="15"/>
  <c r="F25" i="15"/>
  <c r="F27" i="15"/>
  <c r="F28" i="15"/>
  <c r="F20" i="15"/>
  <c r="N31" i="31"/>
  <c r="N32" i="31"/>
  <c r="N33" i="31"/>
  <c r="F31" i="31"/>
  <c r="F32" i="31"/>
  <c r="F33" i="31"/>
  <c r="F22" i="31"/>
  <c r="N22" i="22"/>
  <c r="N23" i="22"/>
  <c r="N16" i="22"/>
  <c r="N24" i="22"/>
  <c r="N31" i="22"/>
  <c r="N33" i="22"/>
  <c r="N25" i="22"/>
  <c r="N26" i="22"/>
  <c r="N27" i="22"/>
  <c r="N28" i="22"/>
  <c r="N35" i="22"/>
  <c r="F22" i="22"/>
  <c r="F23" i="22"/>
  <c r="F16" i="22"/>
  <c r="F24" i="22"/>
  <c r="F31" i="22"/>
  <c r="F33" i="22"/>
  <c r="F25" i="22"/>
  <c r="F26" i="22"/>
  <c r="F27" i="22"/>
  <c r="F28" i="22"/>
  <c r="F35" i="22"/>
  <c r="N21" i="21"/>
  <c r="N24" i="21"/>
  <c r="N16" i="21"/>
  <c r="N19" i="21"/>
  <c r="N20" i="21"/>
  <c r="N22" i="21"/>
  <c r="N23" i="21"/>
  <c r="F21" i="21"/>
  <c r="F24" i="21"/>
  <c r="F16" i="21"/>
  <c r="F19" i="21"/>
  <c r="F20" i="21"/>
  <c r="F22" i="21"/>
  <c r="F23" i="21"/>
  <c r="N24" i="31"/>
  <c r="N21" i="31"/>
  <c r="N19" i="31"/>
  <c r="N18" i="31"/>
  <c r="N22" i="31"/>
  <c r="F24" i="31"/>
  <c r="F21" i="31"/>
  <c r="F19" i="31"/>
  <c r="F18" i="31"/>
  <c r="N9" i="29"/>
  <c r="N10" i="29"/>
  <c r="N13" i="29"/>
  <c r="N15" i="29"/>
  <c r="N8" i="29"/>
  <c r="N20" i="29"/>
  <c r="N18" i="29"/>
  <c r="N21" i="29"/>
  <c r="F9" i="29"/>
  <c r="F10" i="29"/>
  <c r="F13" i="29"/>
  <c r="F15" i="29"/>
  <c r="F8" i="29"/>
  <c r="F20" i="29"/>
  <c r="F18" i="29"/>
  <c r="F21" i="29"/>
  <c r="F5" i="16"/>
  <c r="F8" i="16"/>
  <c r="F7" i="16"/>
  <c r="N5" i="16"/>
  <c r="N8" i="16"/>
  <c r="N7" i="16"/>
  <c r="N4" i="16"/>
  <c r="F4" i="16"/>
  <c r="N5" i="15"/>
  <c r="N6" i="15"/>
  <c r="N9" i="15"/>
  <c r="N14" i="15"/>
  <c r="N8" i="15"/>
  <c r="N12" i="15"/>
  <c r="N15" i="15"/>
  <c r="N19" i="15"/>
  <c r="N4" i="15"/>
  <c r="F5" i="15"/>
  <c r="F6" i="15"/>
  <c r="F9" i="15"/>
  <c r="F14" i="15"/>
  <c r="F8" i="15"/>
  <c r="F12" i="15"/>
  <c r="F15" i="15"/>
  <c r="F19" i="15"/>
  <c r="F4" i="15"/>
  <c r="N5" i="22"/>
  <c r="N6" i="22"/>
  <c r="N10" i="22"/>
  <c r="N4" i="22"/>
  <c r="N7" i="22"/>
  <c r="N11" i="22"/>
  <c r="N14" i="22"/>
  <c r="N9" i="22"/>
  <c r="N17" i="22"/>
  <c r="N19" i="22"/>
  <c r="N8" i="22"/>
  <c r="N21" i="22"/>
  <c r="N32" i="22"/>
  <c r="N18" i="22"/>
  <c r="N3" i="22"/>
  <c r="F5" i="22"/>
  <c r="F6" i="22"/>
  <c r="F10" i="22"/>
  <c r="F4" i="22"/>
  <c r="F7" i="22"/>
  <c r="F11" i="22"/>
  <c r="F14" i="22"/>
  <c r="F9" i="22"/>
  <c r="F17" i="22"/>
  <c r="F19" i="22"/>
  <c r="F8" i="22"/>
  <c r="F21" i="22"/>
  <c r="F32" i="22"/>
  <c r="F18" i="22"/>
  <c r="F3" i="22"/>
  <c r="N13" i="21"/>
  <c r="N5" i="21"/>
  <c r="N7" i="21"/>
  <c r="N8" i="21"/>
  <c r="N9" i="21"/>
  <c r="N6" i="21"/>
  <c r="N11" i="21"/>
  <c r="N12" i="21"/>
  <c r="N10" i="21"/>
  <c r="N14" i="21"/>
  <c r="N18" i="21"/>
  <c r="N15" i="21"/>
  <c r="N4" i="21"/>
  <c r="F5" i="21"/>
  <c r="F7" i="21"/>
  <c r="F8" i="21"/>
  <c r="F9" i="21"/>
  <c r="F6" i="21"/>
  <c r="F11" i="21"/>
  <c r="F12" i="21"/>
  <c r="F10" i="21"/>
  <c r="F14" i="21"/>
  <c r="F18" i="21"/>
  <c r="F15" i="21"/>
  <c r="F13" i="21"/>
  <c r="F4" i="21"/>
  <c r="N5" i="31"/>
  <c r="N6" i="31"/>
  <c r="N7" i="31"/>
  <c r="N8" i="31"/>
  <c r="N10" i="31"/>
  <c r="N11" i="31"/>
  <c r="N12" i="31"/>
  <c r="N9" i="31"/>
  <c r="N20" i="31"/>
  <c r="N16" i="31"/>
  <c r="N4" i="31"/>
  <c r="F5" i="31"/>
  <c r="F6" i="31"/>
  <c r="F7" i="31"/>
  <c r="F8" i="31"/>
  <c r="F10" i="31"/>
  <c r="F11" i="31"/>
  <c r="F12" i="31"/>
  <c r="F9" i="31"/>
  <c r="F20" i="31"/>
  <c r="F16" i="31"/>
  <c r="F4" i="31"/>
  <c r="F6" i="29"/>
  <c r="F5" i="29"/>
  <c r="F7" i="29"/>
  <c r="F12" i="29"/>
  <c r="F4" i="29"/>
  <c r="N6" i="29"/>
  <c r="N5" i="29"/>
  <c r="N7" i="29"/>
  <c r="N12" i="29"/>
  <c r="N4" i="29"/>
  <c r="J8" i="19" l="1"/>
  <c r="C8" i="19"/>
  <c r="J9" i="19" l="1"/>
  <c r="C9" i="19"/>
  <c r="J5" i="19"/>
  <c r="C5" i="19"/>
  <c r="J7" i="19"/>
  <c r="C7" i="19"/>
  <c r="J6" i="19"/>
  <c r="C6" i="19"/>
</calcChain>
</file>

<file path=xl/sharedStrings.xml><?xml version="1.0" encoding="utf-8"?>
<sst xmlns="http://schemas.openxmlformats.org/spreadsheetml/2006/main" count="868" uniqueCount="268">
  <si>
    <t>Miejsce</t>
  </si>
  <si>
    <t>Imię</t>
  </si>
  <si>
    <t>Nazwisko</t>
  </si>
  <si>
    <t>Rok ur.</t>
  </si>
  <si>
    <t>Ilość biegów</t>
  </si>
  <si>
    <t>I edycja</t>
  </si>
  <si>
    <t>II edycja</t>
  </si>
  <si>
    <t>III edycja</t>
  </si>
  <si>
    <t>IV edycja</t>
  </si>
  <si>
    <t>V edycja</t>
  </si>
  <si>
    <t>VI edycja</t>
  </si>
  <si>
    <t>SUMA</t>
  </si>
  <si>
    <t xml:space="preserve">Szkoła </t>
  </si>
  <si>
    <t>Szkoła, klub</t>
  </si>
  <si>
    <t>Wiktoria</t>
  </si>
  <si>
    <t>Zuzanna</t>
  </si>
  <si>
    <t>Po odjęciu</t>
  </si>
  <si>
    <t>Punkty</t>
  </si>
  <si>
    <t>Amelia</t>
  </si>
  <si>
    <t>Kategoria Dziewcząt do lat 6, 100 metrów</t>
  </si>
  <si>
    <t>Kategoria Chłopców do lat 6, 100 metrów</t>
  </si>
  <si>
    <t>Kategoria Dziewcząt 7-9 lat, 400 metrów</t>
  </si>
  <si>
    <t>Kategoria chłopców 7-9 lat, 400 metrów</t>
  </si>
  <si>
    <t>Kategoria chłopców 10-12 lat, 800 metrów</t>
  </si>
  <si>
    <t>Kategoria dziewcząt 13-15 lat, 1400 metrów</t>
  </si>
  <si>
    <t>Kategoria chłopców 13-15 lat, 1400 metrów</t>
  </si>
  <si>
    <t>Kategoria Dziewcząt 10-12 lat, 800 metrów</t>
  </si>
  <si>
    <t>Łubianka</t>
  </si>
  <si>
    <t>Pigża</t>
  </si>
  <si>
    <t>Wybcz</t>
  </si>
  <si>
    <t>Kategoria drużynowa - Szkoły</t>
  </si>
  <si>
    <t>Warszewice</t>
  </si>
  <si>
    <t>Brąchnowo</t>
  </si>
  <si>
    <t>L.p.</t>
  </si>
  <si>
    <t>Baprowska</t>
  </si>
  <si>
    <t>Leon</t>
  </si>
  <si>
    <t>Stanisławska</t>
  </si>
  <si>
    <t>Fojt</t>
  </si>
  <si>
    <t>Agata</t>
  </si>
  <si>
    <t>Sowa</t>
  </si>
  <si>
    <t>Czupich</t>
  </si>
  <si>
    <t>Pyś</t>
  </si>
  <si>
    <t>Ignacy</t>
  </si>
  <si>
    <t>Ziółkowski</t>
  </si>
  <si>
    <t>Marcel</t>
  </si>
  <si>
    <t>Piątkowski</t>
  </si>
  <si>
    <t>Bartosz</t>
  </si>
  <si>
    <t>Kuczawski</t>
  </si>
  <si>
    <t>Wojciech</t>
  </si>
  <si>
    <t>Działek</t>
  </si>
  <si>
    <t>Zieliński</t>
  </si>
  <si>
    <t>Oliwia</t>
  </si>
  <si>
    <t>Skórska</t>
  </si>
  <si>
    <t>Magdalena</t>
  </si>
  <si>
    <t>Walicka</t>
  </si>
  <si>
    <t>Kornelia</t>
  </si>
  <si>
    <t>Piątkowska</t>
  </si>
  <si>
    <t>Kuczawska</t>
  </si>
  <si>
    <t>Lena</t>
  </si>
  <si>
    <t>Gonet</t>
  </si>
  <si>
    <t>Maja</t>
  </si>
  <si>
    <t>Zimmer</t>
  </si>
  <si>
    <t>Szymon</t>
  </si>
  <si>
    <t>Lewandowski</t>
  </si>
  <si>
    <t>Kończalski</t>
  </si>
  <si>
    <t>Szewczyk</t>
  </si>
  <si>
    <t>Miłosz</t>
  </si>
  <si>
    <t>Tyburski</t>
  </si>
  <si>
    <t>Tymoteusz</t>
  </si>
  <si>
    <t>Kuba</t>
  </si>
  <si>
    <t>Tymon</t>
  </si>
  <si>
    <t>Leszczyński</t>
  </si>
  <si>
    <t>Franciszek</t>
  </si>
  <si>
    <t>Weronika</t>
  </si>
  <si>
    <t>Zofia</t>
  </si>
  <si>
    <t>Leszczyńska</t>
  </si>
  <si>
    <t>Gabriela</t>
  </si>
  <si>
    <t>Klara</t>
  </si>
  <si>
    <t>Maria</t>
  </si>
  <si>
    <t>Król</t>
  </si>
  <si>
    <t>Gracjan</t>
  </si>
  <si>
    <t>Kazaniecki</t>
  </si>
  <si>
    <t>Aleksander</t>
  </si>
  <si>
    <t>* suma maksymalnie pięciu najlepszych wyników</t>
  </si>
  <si>
    <t>Tutak</t>
  </si>
  <si>
    <t>Pola</t>
  </si>
  <si>
    <t>Tejza</t>
  </si>
  <si>
    <t>Wiligalska</t>
  </si>
  <si>
    <t xml:space="preserve">Julia </t>
  </si>
  <si>
    <t>Lewandowska</t>
  </si>
  <si>
    <t>Alicja</t>
  </si>
  <si>
    <t>Kudlińska</t>
  </si>
  <si>
    <t>Dubicka</t>
  </si>
  <si>
    <t>Walter</t>
  </si>
  <si>
    <t>Hanna</t>
  </si>
  <si>
    <t>Tarczykowska</t>
  </si>
  <si>
    <t>Wyszomirska</t>
  </si>
  <si>
    <t>Nela</t>
  </si>
  <si>
    <t>Marcelina</t>
  </si>
  <si>
    <t>Piszczek</t>
  </si>
  <si>
    <t>Tyburska</t>
  </si>
  <si>
    <t>Julia</t>
  </si>
  <si>
    <t>VII edycja</t>
  </si>
  <si>
    <t>Michal</t>
  </si>
  <si>
    <t>Kolwaga</t>
  </si>
  <si>
    <t xml:space="preserve">Jakub </t>
  </si>
  <si>
    <t>Kucharski</t>
  </si>
  <si>
    <t>Majchrzak</t>
  </si>
  <si>
    <t>Tomasz</t>
  </si>
  <si>
    <t>Odrowąż-Pyś</t>
  </si>
  <si>
    <t>Przemysław</t>
  </si>
  <si>
    <t>Jarco</t>
  </si>
  <si>
    <t>Albert</t>
  </si>
  <si>
    <t>Kacper</t>
  </si>
  <si>
    <t>Kowalski</t>
  </si>
  <si>
    <t>Michał</t>
  </si>
  <si>
    <t>Majecki</t>
  </si>
  <si>
    <t>Patryk</t>
  </si>
  <si>
    <t>Kamiński</t>
  </si>
  <si>
    <t>Płocharski</t>
  </si>
  <si>
    <t>Franek</t>
  </si>
  <si>
    <t>Bury</t>
  </si>
  <si>
    <t xml:space="preserve">Nikodem </t>
  </si>
  <si>
    <t>Wyszomirski</t>
  </si>
  <si>
    <t xml:space="preserve"> </t>
  </si>
  <si>
    <t>Janina</t>
  </si>
  <si>
    <t>Tosia</t>
  </si>
  <si>
    <t>Klejbach</t>
  </si>
  <si>
    <t>Marta</t>
  </si>
  <si>
    <t>Kufel</t>
  </si>
  <si>
    <t>Martyna</t>
  </si>
  <si>
    <t>Zuzia</t>
  </si>
  <si>
    <t>Noworacka</t>
  </si>
  <si>
    <t>Łukomska</t>
  </si>
  <si>
    <t>Majecka</t>
  </si>
  <si>
    <t>Iga</t>
  </si>
  <si>
    <t>Przybył</t>
  </si>
  <si>
    <t xml:space="preserve">Oliwia </t>
  </si>
  <si>
    <t>Machomet</t>
  </si>
  <si>
    <t>Basia</t>
  </si>
  <si>
    <t>Syrocka</t>
  </si>
  <si>
    <t>Jaskot</t>
  </si>
  <si>
    <t>Toruń</t>
  </si>
  <si>
    <t>Marianna</t>
  </si>
  <si>
    <t>Oliwier</t>
  </si>
  <si>
    <t>Staś</t>
  </si>
  <si>
    <t>Dubicki</t>
  </si>
  <si>
    <t>Maciej</t>
  </si>
  <si>
    <t>Koniuszek</t>
  </si>
  <si>
    <t>Jakub</t>
  </si>
  <si>
    <t>Torun</t>
  </si>
  <si>
    <t>Marcin</t>
  </si>
  <si>
    <t>Kaczorowski</t>
  </si>
  <si>
    <t>Kędziera</t>
  </si>
  <si>
    <t>Ksawier</t>
  </si>
  <si>
    <t>Ulewicz</t>
  </si>
  <si>
    <t>Antoni</t>
  </si>
  <si>
    <t>Neulitz</t>
  </si>
  <si>
    <t>Aleks</t>
  </si>
  <si>
    <t>Marczak</t>
  </si>
  <si>
    <t>Tobiasz</t>
  </si>
  <si>
    <t>Mikołaj</t>
  </si>
  <si>
    <t>Oktawian</t>
  </si>
  <si>
    <t>Milan</t>
  </si>
  <si>
    <t>Łajczak</t>
  </si>
  <si>
    <t>Kuk</t>
  </si>
  <si>
    <t>Kaczorowska</t>
  </si>
  <si>
    <t>Zosia</t>
  </si>
  <si>
    <t xml:space="preserve">Klaudia </t>
  </si>
  <si>
    <t>Bartosińska</t>
  </si>
  <si>
    <t>Grzeszkiewicz</t>
  </si>
  <si>
    <t>Joanna</t>
  </si>
  <si>
    <t>Kryczka</t>
  </si>
  <si>
    <t>Szczepańska</t>
  </si>
  <si>
    <t>N</t>
  </si>
  <si>
    <t xml:space="preserve">Michalina </t>
  </si>
  <si>
    <t xml:space="preserve">Ignacy </t>
  </si>
  <si>
    <t>Wiligalski</t>
  </si>
  <si>
    <t>Kasprowicz</t>
  </si>
  <si>
    <t xml:space="preserve">Szymon </t>
  </si>
  <si>
    <t>Hubert</t>
  </si>
  <si>
    <t>Rynkowski</t>
  </si>
  <si>
    <t>Zwolan</t>
  </si>
  <si>
    <t>Julian</t>
  </si>
  <si>
    <t>Paradowski</t>
  </si>
  <si>
    <t>Nowak</t>
  </si>
  <si>
    <t>Benjamin</t>
  </si>
  <si>
    <t>Muschiol</t>
  </si>
  <si>
    <t>Filip</t>
  </si>
  <si>
    <t>Noworacki</t>
  </si>
  <si>
    <t>Mięsikowski</t>
  </si>
  <si>
    <t>Buzanowska</t>
  </si>
  <si>
    <t>Karol</t>
  </si>
  <si>
    <t>Adam</t>
  </si>
  <si>
    <t>Matłosz</t>
  </si>
  <si>
    <t>Dagmara</t>
  </si>
  <si>
    <t xml:space="preserve">Matylda </t>
  </si>
  <si>
    <t>Graczyk</t>
  </si>
  <si>
    <t>Kruszyńska</t>
  </si>
  <si>
    <t>Hania</t>
  </si>
  <si>
    <t>Odrowąż - Pyś</t>
  </si>
  <si>
    <t xml:space="preserve">Kacper </t>
  </si>
  <si>
    <t>Puchalski</t>
  </si>
  <si>
    <t>Kruszyński</t>
  </si>
  <si>
    <t>Nalazek</t>
  </si>
  <si>
    <t>Sikorski</t>
  </si>
  <si>
    <t xml:space="preserve">Leon </t>
  </si>
  <si>
    <t xml:space="preserve">Zofia </t>
  </si>
  <si>
    <t>Wioleta</t>
  </si>
  <si>
    <t>Grabowska</t>
  </si>
  <si>
    <t>Jerzy</t>
  </si>
  <si>
    <t>Zawada</t>
  </si>
  <si>
    <t>Wyniki dziewcząt 13-15 lat, 1400 metrów, II edycja - PAŹDZIERNIK</t>
  </si>
  <si>
    <t>Wyniki chłopców 13-15 lat, II edycja - PAŹDZIERNIK</t>
  </si>
  <si>
    <t>Judyta</t>
  </si>
  <si>
    <t>Wtkowska</t>
  </si>
  <si>
    <t>Kaniak</t>
  </si>
  <si>
    <t>Brzoska</t>
  </si>
  <si>
    <t>Czynszak</t>
  </si>
  <si>
    <t>Wyniki Dziewcząt do lat 6, 100 metrów, III edycja - LISTOPAD</t>
  </si>
  <si>
    <t>Wyniki Chłopców do lat 6, 100 metrów, III edycja - LISTOPAD</t>
  </si>
  <si>
    <t>Dalke</t>
  </si>
  <si>
    <t>Jasiński</t>
  </si>
  <si>
    <t xml:space="preserve">Przemysłąw </t>
  </si>
  <si>
    <t>Dziejak</t>
  </si>
  <si>
    <t>Tyszkowski</t>
  </si>
  <si>
    <t>Maks</t>
  </si>
  <si>
    <t>Jan</t>
  </si>
  <si>
    <t>Lipiński</t>
  </si>
  <si>
    <t>Urszula</t>
  </si>
  <si>
    <t>Stembska</t>
  </si>
  <si>
    <t>Wyniki Dziewcząt 7-9 lat, 400 metrów, III edycja - LISTOPAD</t>
  </si>
  <si>
    <t>Kajetan</t>
  </si>
  <si>
    <t>Sołecki</t>
  </si>
  <si>
    <t>Nowiński</t>
  </si>
  <si>
    <t xml:space="preserve"> Marcel</t>
  </si>
  <si>
    <t>Witkowski</t>
  </si>
  <si>
    <t>Wojtek</t>
  </si>
  <si>
    <t>Zaręba</t>
  </si>
  <si>
    <t>Buzanowski</t>
  </si>
  <si>
    <t>Kroskowski</t>
  </si>
  <si>
    <t>Wyniki Chłopców 7-9 lat, 400 metrów, III edycja - LISTOPAD</t>
  </si>
  <si>
    <t>Nikodem</t>
  </si>
  <si>
    <t>TUTAK</t>
  </si>
  <si>
    <t>Maksymilian</t>
  </si>
  <si>
    <t>Wyniki Dziewcząt 10-12 lat, 800 metrów, III edycja - LISTOPAD</t>
  </si>
  <si>
    <t>Malinowska</t>
  </si>
  <si>
    <t>Krawczyk</t>
  </si>
  <si>
    <t>Olga</t>
  </si>
  <si>
    <t>Korczak</t>
  </si>
  <si>
    <t xml:space="preserve">Gabrysia </t>
  </si>
  <si>
    <t xml:space="preserve">Kuk </t>
  </si>
  <si>
    <t xml:space="preserve">Weronija </t>
  </si>
  <si>
    <t xml:space="preserve">Kaczorowska </t>
  </si>
  <si>
    <t>Wikitoria</t>
  </si>
  <si>
    <t>Strembska</t>
  </si>
  <si>
    <t xml:space="preserve">Nadia </t>
  </si>
  <si>
    <t>Rutkowska</t>
  </si>
  <si>
    <t>Wyniki chłopców 10-12 lat, 800 metrów, III edycja - LISTOPAD</t>
  </si>
  <si>
    <t>Starczewski</t>
  </si>
  <si>
    <t>Jędrzej</t>
  </si>
  <si>
    <t>Drąg</t>
  </si>
  <si>
    <t>Błaszyk</t>
  </si>
  <si>
    <t>Bogusław</t>
  </si>
  <si>
    <t>Malinowski</t>
  </si>
  <si>
    <t>Brzezicki</t>
  </si>
  <si>
    <t>Mateusz</t>
  </si>
  <si>
    <t>Samerek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</si>
</sst>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Border="0"/>
    <xf numFmtId="0" fontId="4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textRotation="90"/>
    </xf>
    <xf numFmtId="0" fontId="1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1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/>
    </xf>
    <xf numFmtId="0" fontId="1" fillId="3" borderId="1" xfId="0" applyFont="1" applyFill="1" applyBorder="1"/>
    <xf numFmtId="0" fontId="2" fillId="0" borderId="3" xfId="0" applyFont="1" applyBorder="1" applyAlignment="1">
      <alignment horizontal="right"/>
    </xf>
    <xf numFmtId="0" fontId="7" fillId="0" borderId="9" xfId="0" applyFont="1" applyBorder="1"/>
    <xf numFmtId="0" fontId="2" fillId="3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0" borderId="2" xfId="0" applyFont="1" applyBorder="1"/>
    <xf numFmtId="0" fontId="2" fillId="0" borderId="3" xfId="2" applyFont="1" applyBorder="1"/>
    <xf numFmtId="0" fontId="2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3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3" xfId="0" applyFont="1" applyFill="1" applyBorder="1"/>
    <xf numFmtId="0" fontId="1" fillId="3" borderId="5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right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</cellXfs>
  <cellStyles count="3">
    <cellStyle name="Normalny" xfId="0" builtinId="0"/>
    <cellStyle name="Normalny 2" xfId="2" xr:uid="{00000000-0005-0000-0000-000001000000}"/>
    <cellStyle name="Styl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workbookViewId="0">
      <selection activeCell="D25" sqref="D25"/>
    </sheetView>
  </sheetViews>
  <sheetFormatPr defaultColWidth="9.109375" defaultRowHeight="10.199999999999999" x14ac:dyDescent="0.2"/>
  <cols>
    <col min="1" max="1" width="4.109375" style="9" customWidth="1"/>
    <col min="2" max="2" width="11.5546875" style="9" customWidth="1"/>
    <col min="3" max="3" width="16" style="9" customWidth="1"/>
    <col min="4" max="4" width="14.5546875" style="9" customWidth="1"/>
    <col min="5" max="5" width="10.109375" style="9" customWidth="1"/>
    <col min="6" max="11" width="9.109375" style="9"/>
    <col min="12" max="12" width="9.109375" style="9" customWidth="1"/>
    <col min="13" max="16384" width="9.109375" style="9"/>
  </cols>
  <sheetData>
    <row r="2" spans="1:6" ht="13.8" x14ac:dyDescent="0.25">
      <c r="A2" s="33" t="s">
        <v>219</v>
      </c>
      <c r="B2" s="33"/>
      <c r="C2" s="33"/>
      <c r="D2" s="33"/>
      <c r="E2" s="33"/>
      <c r="F2" s="33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7" t="s">
        <v>76</v>
      </c>
      <c r="C5" s="7" t="s">
        <v>87</v>
      </c>
      <c r="D5" s="7"/>
      <c r="E5" s="58">
        <v>2017</v>
      </c>
      <c r="F5" s="62">
        <v>15</v>
      </c>
    </row>
    <row r="6" spans="1:6" x14ac:dyDescent="0.2">
      <c r="A6" s="44">
        <v>2</v>
      </c>
      <c r="B6" s="12" t="s">
        <v>38</v>
      </c>
      <c r="C6" s="12" t="s">
        <v>39</v>
      </c>
      <c r="D6" s="12" t="s">
        <v>32</v>
      </c>
      <c r="E6" s="61">
        <v>2017</v>
      </c>
      <c r="F6" s="62">
        <v>13</v>
      </c>
    </row>
    <row r="7" spans="1:6" x14ac:dyDescent="0.2">
      <c r="A7" s="6">
        <v>3</v>
      </c>
      <c r="B7" s="7" t="s">
        <v>214</v>
      </c>
      <c r="C7" s="7" t="s">
        <v>215</v>
      </c>
      <c r="D7" s="7"/>
      <c r="E7" s="58">
        <v>2017</v>
      </c>
      <c r="F7" s="59">
        <v>11</v>
      </c>
    </row>
    <row r="8" spans="1:6" x14ac:dyDescent="0.2">
      <c r="A8" s="6">
        <v>4</v>
      </c>
      <c r="B8" s="7" t="s">
        <v>97</v>
      </c>
      <c r="C8" s="7" t="s">
        <v>84</v>
      </c>
      <c r="D8" s="7"/>
      <c r="E8" s="58">
        <v>2019</v>
      </c>
      <c r="F8" s="59">
        <v>9</v>
      </c>
    </row>
    <row r="9" spans="1:6" x14ac:dyDescent="0.2">
      <c r="A9" s="6">
        <v>5</v>
      </c>
      <c r="B9" s="7" t="s">
        <v>196</v>
      </c>
      <c r="C9" s="7" t="s">
        <v>197</v>
      </c>
      <c r="D9" s="7"/>
      <c r="E9" s="58">
        <v>2018</v>
      </c>
      <c r="F9" s="59">
        <v>8</v>
      </c>
    </row>
    <row r="10" spans="1:6" x14ac:dyDescent="0.2">
      <c r="A10" s="6">
        <v>6</v>
      </c>
      <c r="B10" s="6" t="s">
        <v>199</v>
      </c>
      <c r="C10" s="6" t="s">
        <v>216</v>
      </c>
      <c r="D10" s="6"/>
      <c r="E10" s="58">
        <v>2018</v>
      </c>
      <c r="F10" s="59">
        <v>7</v>
      </c>
    </row>
    <row r="11" spans="1:6" x14ac:dyDescent="0.2">
      <c r="A11" s="6">
        <v>7</v>
      </c>
      <c r="B11" s="7" t="s">
        <v>58</v>
      </c>
      <c r="C11" s="7" t="s">
        <v>93</v>
      </c>
      <c r="D11" s="7"/>
      <c r="E11" s="58">
        <v>2018</v>
      </c>
      <c r="F11" s="59">
        <v>6</v>
      </c>
    </row>
    <row r="12" spans="1:6" x14ac:dyDescent="0.2">
      <c r="A12" s="6">
        <v>8</v>
      </c>
      <c r="B12" s="7" t="s">
        <v>90</v>
      </c>
      <c r="C12" s="7" t="s">
        <v>198</v>
      </c>
      <c r="D12" s="7" t="s">
        <v>27</v>
      </c>
      <c r="E12" s="58">
        <v>2017</v>
      </c>
      <c r="F12" s="59">
        <v>5</v>
      </c>
    </row>
    <row r="13" spans="1:6" x14ac:dyDescent="0.2">
      <c r="A13" s="6">
        <v>9</v>
      </c>
      <c r="B13" s="7" t="s">
        <v>58</v>
      </c>
      <c r="C13" s="7" t="s">
        <v>217</v>
      </c>
      <c r="D13" s="7"/>
      <c r="E13" s="58">
        <v>2017</v>
      </c>
      <c r="F13" s="59">
        <v>4</v>
      </c>
    </row>
    <row r="14" spans="1:6" x14ac:dyDescent="0.2">
      <c r="A14" s="6">
        <v>10</v>
      </c>
      <c r="B14" s="7" t="s">
        <v>53</v>
      </c>
      <c r="C14" s="7" t="s">
        <v>96</v>
      </c>
      <c r="D14" s="7"/>
      <c r="E14" s="58">
        <v>2019</v>
      </c>
      <c r="F14" s="59">
        <v>3</v>
      </c>
    </row>
    <row r="15" spans="1:6" x14ac:dyDescent="0.2">
      <c r="A15" s="6">
        <v>11</v>
      </c>
      <c r="B15" s="7" t="s">
        <v>90</v>
      </c>
      <c r="C15" s="7" t="s">
        <v>100</v>
      </c>
      <c r="D15" s="7"/>
      <c r="E15" s="58">
        <v>2020</v>
      </c>
      <c r="F15" s="59">
        <v>2</v>
      </c>
    </row>
    <row r="16" spans="1:6" x14ac:dyDescent="0.2">
      <c r="A16" s="6">
        <v>12</v>
      </c>
      <c r="B16" s="7" t="s">
        <v>175</v>
      </c>
      <c r="C16" s="7" t="s">
        <v>218</v>
      </c>
      <c r="D16" s="7"/>
      <c r="E16" s="58">
        <v>2020</v>
      </c>
      <c r="F16" s="59">
        <v>1</v>
      </c>
    </row>
    <row r="17" spans="5:5" x14ac:dyDescent="0.2">
      <c r="E17" s="65"/>
    </row>
    <row r="18" spans="5:5" x14ac:dyDescent="0.2">
      <c r="E18" s="65"/>
    </row>
    <row r="19" spans="5:5" x14ac:dyDescent="0.2">
      <c r="E19" s="65"/>
    </row>
    <row r="20" spans="5:5" x14ac:dyDescent="0.2">
      <c r="E20" s="65"/>
    </row>
    <row r="21" spans="5:5" x14ac:dyDescent="0.2">
      <c r="E21" s="65"/>
    </row>
    <row r="22" spans="5:5" x14ac:dyDescent="0.2">
      <c r="E22" s="65"/>
    </row>
    <row r="23" spans="5:5" x14ac:dyDescent="0.2">
      <c r="E23" s="65"/>
    </row>
    <row r="24" spans="5:5" x14ac:dyDescent="0.2">
      <c r="E24" s="65"/>
    </row>
    <row r="25" spans="5:5" x14ac:dyDescent="0.2">
      <c r="E25" s="65"/>
    </row>
    <row r="26" spans="5:5" x14ac:dyDescent="0.2">
      <c r="E26" s="65"/>
    </row>
  </sheetData>
  <sortState xmlns:xlrd2="http://schemas.microsoft.com/office/spreadsheetml/2017/richdata2" ref="A5:G10">
    <sortCondition ref="F5:F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workbookViewId="0">
      <selection activeCell="P27" sqref="P27"/>
    </sheetView>
  </sheetViews>
  <sheetFormatPr defaultColWidth="9.109375" defaultRowHeight="10.199999999999999" x14ac:dyDescent="0.2"/>
  <cols>
    <col min="1" max="1" width="4" style="9" customWidth="1"/>
    <col min="2" max="2" width="10.88671875" style="9" customWidth="1"/>
    <col min="3" max="3" width="16.44140625" style="9" customWidth="1"/>
    <col min="4" max="4" width="15.6640625" style="9" customWidth="1"/>
    <col min="5" max="5" width="6.5546875" style="9" customWidth="1"/>
    <col min="6" max="6" width="3.88671875" style="9" customWidth="1"/>
    <col min="7" max="7" width="3.6640625" style="9" customWidth="1"/>
    <col min="8" max="8" width="4.33203125" style="65" customWidth="1"/>
    <col min="9" max="9" width="3.88671875" style="9" customWidth="1"/>
    <col min="10" max="10" width="4.109375" style="9" customWidth="1"/>
    <col min="11" max="12" width="3.88671875" style="9" customWidth="1"/>
    <col min="13" max="13" width="4.44140625" style="9" customWidth="1"/>
    <col min="14" max="14" width="6.88671875" style="9" customWidth="1"/>
    <col min="15" max="16384" width="9.109375" style="9"/>
  </cols>
  <sheetData>
    <row r="1" spans="1:17" ht="15.6" x14ac:dyDescent="0.3">
      <c r="A1" s="8"/>
      <c r="B1" s="102" t="s">
        <v>19</v>
      </c>
      <c r="C1" s="102"/>
      <c r="D1" s="102"/>
      <c r="E1" s="102"/>
      <c r="F1" s="102"/>
      <c r="G1" s="102"/>
      <c r="H1" s="102"/>
    </row>
    <row r="2" spans="1:17" x14ac:dyDescent="0.2">
      <c r="A2" s="8"/>
    </row>
    <row r="3" spans="1:17" ht="46.8" x14ac:dyDescent="0.2">
      <c r="A3" s="17" t="s">
        <v>0</v>
      </c>
      <c r="B3" s="46" t="s">
        <v>1</v>
      </c>
      <c r="C3" s="46" t="s">
        <v>2</v>
      </c>
      <c r="D3" s="46" t="s">
        <v>13</v>
      </c>
      <c r="E3" s="47" t="s">
        <v>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  <c r="K3" s="47" t="s">
        <v>9</v>
      </c>
      <c r="L3" s="47" t="s">
        <v>10</v>
      </c>
      <c r="M3" s="47" t="s">
        <v>102</v>
      </c>
      <c r="N3" s="19" t="s">
        <v>11</v>
      </c>
      <c r="O3" s="48" t="s">
        <v>16</v>
      </c>
    </row>
    <row r="4" spans="1:17" x14ac:dyDescent="0.2">
      <c r="A4" s="45">
        <v>1</v>
      </c>
      <c r="B4" s="7" t="s">
        <v>38</v>
      </c>
      <c r="C4" s="7" t="s">
        <v>39</v>
      </c>
      <c r="D4" s="7" t="s">
        <v>32</v>
      </c>
      <c r="E4" s="58">
        <v>2017</v>
      </c>
      <c r="F4" s="86">
        <f t="shared" ref="F4:F23" si="0">COUNT(G4:M4)</f>
        <v>3</v>
      </c>
      <c r="G4" s="61">
        <v>15</v>
      </c>
      <c r="H4" s="58">
        <v>13</v>
      </c>
      <c r="I4" s="58">
        <v>13</v>
      </c>
      <c r="J4" s="7"/>
      <c r="K4" s="7"/>
      <c r="L4" s="7"/>
      <c r="M4" s="7"/>
      <c r="N4" s="85">
        <f t="shared" ref="N4:N23" si="1">SUM(G4:M4)</f>
        <v>41</v>
      </c>
      <c r="O4" s="7"/>
    </row>
    <row r="5" spans="1:17" x14ac:dyDescent="0.2">
      <c r="A5" s="26">
        <v>2</v>
      </c>
      <c r="B5" s="12" t="s">
        <v>76</v>
      </c>
      <c r="C5" s="12" t="s">
        <v>87</v>
      </c>
      <c r="D5" s="12"/>
      <c r="E5" s="61">
        <v>2017</v>
      </c>
      <c r="F5" s="86">
        <f t="shared" si="0"/>
        <v>3</v>
      </c>
      <c r="G5" s="61">
        <v>11</v>
      </c>
      <c r="H5" s="61">
        <v>11</v>
      </c>
      <c r="I5" s="61">
        <v>15</v>
      </c>
      <c r="J5" s="100"/>
      <c r="K5" s="100"/>
      <c r="L5" s="100"/>
      <c r="M5" s="100"/>
      <c r="N5" s="85">
        <f t="shared" si="1"/>
        <v>37</v>
      </c>
      <c r="O5" s="37"/>
    </row>
    <row r="6" spans="1:17" x14ac:dyDescent="0.2">
      <c r="A6" s="26">
        <v>3</v>
      </c>
      <c r="B6" s="7" t="s">
        <v>85</v>
      </c>
      <c r="C6" s="7" t="s">
        <v>86</v>
      </c>
      <c r="D6" s="7"/>
      <c r="E6" s="58">
        <v>2017</v>
      </c>
      <c r="F6" s="86">
        <f t="shared" si="0"/>
        <v>2</v>
      </c>
      <c r="G6" s="58">
        <v>13</v>
      </c>
      <c r="H6" s="88">
        <v>15</v>
      </c>
      <c r="I6" s="88"/>
      <c r="J6" s="36"/>
      <c r="K6" s="36"/>
      <c r="L6" s="36"/>
      <c r="M6" s="36"/>
      <c r="N6" s="85">
        <f t="shared" si="1"/>
        <v>28</v>
      </c>
      <c r="O6" s="28"/>
    </row>
    <row r="7" spans="1:17" x14ac:dyDescent="0.2">
      <c r="A7" s="26">
        <v>4</v>
      </c>
      <c r="B7" s="7" t="s">
        <v>88</v>
      </c>
      <c r="C7" s="7" t="s">
        <v>89</v>
      </c>
      <c r="D7" s="7"/>
      <c r="E7" s="58">
        <v>2017</v>
      </c>
      <c r="F7" s="86">
        <f t="shared" si="0"/>
        <v>2</v>
      </c>
      <c r="G7" s="58">
        <v>9</v>
      </c>
      <c r="H7" s="88">
        <v>9</v>
      </c>
      <c r="I7" s="88"/>
      <c r="J7" s="36"/>
      <c r="K7" s="36"/>
      <c r="L7" s="36"/>
      <c r="M7" s="36"/>
      <c r="N7" s="85">
        <f t="shared" si="1"/>
        <v>18</v>
      </c>
      <c r="O7" s="27"/>
    </row>
    <row r="8" spans="1:17" x14ac:dyDescent="0.2">
      <c r="A8" s="26">
        <v>5</v>
      </c>
      <c r="B8" s="7" t="s">
        <v>97</v>
      </c>
      <c r="C8" s="7" t="s">
        <v>84</v>
      </c>
      <c r="D8" s="7"/>
      <c r="E8" s="58">
        <v>2019</v>
      </c>
      <c r="F8" s="75">
        <f t="shared" si="0"/>
        <v>3</v>
      </c>
      <c r="G8" s="58">
        <v>3</v>
      </c>
      <c r="H8" s="58">
        <v>4</v>
      </c>
      <c r="I8" s="58">
        <v>9</v>
      </c>
      <c r="J8" s="7"/>
      <c r="K8" s="7"/>
      <c r="L8" s="7"/>
      <c r="M8" s="7"/>
      <c r="N8" s="75">
        <f t="shared" si="1"/>
        <v>16</v>
      </c>
      <c r="O8" s="7"/>
    </row>
    <row r="9" spans="1:17" x14ac:dyDescent="0.2">
      <c r="A9" s="6">
        <v>6</v>
      </c>
      <c r="B9" s="6" t="s">
        <v>74</v>
      </c>
      <c r="C9" s="6" t="s">
        <v>92</v>
      </c>
      <c r="D9" s="6"/>
      <c r="E9" s="58">
        <v>2018</v>
      </c>
      <c r="F9" s="75">
        <f t="shared" si="0"/>
        <v>2</v>
      </c>
      <c r="G9" s="58">
        <v>7</v>
      </c>
      <c r="H9" s="58">
        <v>8</v>
      </c>
      <c r="I9" s="58"/>
      <c r="J9" s="7"/>
      <c r="K9" s="7"/>
      <c r="L9" s="7"/>
      <c r="M9" s="7"/>
      <c r="N9" s="75">
        <f t="shared" si="1"/>
        <v>15</v>
      </c>
      <c r="O9" s="7"/>
    </row>
    <row r="10" spans="1:17" x14ac:dyDescent="0.2">
      <c r="A10" s="6">
        <v>7</v>
      </c>
      <c r="B10" s="7" t="s">
        <v>58</v>
      </c>
      <c r="C10" s="7" t="s">
        <v>93</v>
      </c>
      <c r="D10" s="7" t="s">
        <v>27</v>
      </c>
      <c r="E10" s="58">
        <v>2018</v>
      </c>
      <c r="F10" s="75">
        <f t="shared" si="0"/>
        <v>3</v>
      </c>
      <c r="G10" s="58">
        <v>6</v>
      </c>
      <c r="H10" s="58">
        <v>3</v>
      </c>
      <c r="I10" s="58">
        <v>6</v>
      </c>
      <c r="J10" s="7"/>
      <c r="K10" s="7"/>
      <c r="L10" s="7"/>
      <c r="M10" s="7"/>
      <c r="N10" s="75">
        <f t="shared" si="1"/>
        <v>15</v>
      </c>
      <c r="O10" s="7"/>
    </row>
    <row r="11" spans="1:17" x14ac:dyDescent="0.2">
      <c r="A11" s="6">
        <v>8</v>
      </c>
      <c r="B11" s="6" t="s">
        <v>196</v>
      </c>
      <c r="C11" s="6" t="s">
        <v>197</v>
      </c>
      <c r="D11" s="6"/>
      <c r="E11" s="58">
        <v>2018</v>
      </c>
      <c r="F11" s="75">
        <f t="shared" si="0"/>
        <v>2</v>
      </c>
      <c r="G11" s="7"/>
      <c r="H11" s="58">
        <v>7</v>
      </c>
      <c r="I11" s="58">
        <v>8</v>
      </c>
      <c r="J11" s="7"/>
      <c r="K11" s="7"/>
      <c r="L11" s="7"/>
      <c r="M11" s="7"/>
      <c r="N11" s="75">
        <f t="shared" si="1"/>
        <v>15</v>
      </c>
      <c r="O11" s="7"/>
    </row>
    <row r="12" spans="1:17" x14ac:dyDescent="0.2">
      <c r="A12" s="6">
        <v>9</v>
      </c>
      <c r="B12" s="7" t="s">
        <v>90</v>
      </c>
      <c r="C12" s="7" t="s">
        <v>91</v>
      </c>
      <c r="D12" s="7" t="s">
        <v>28</v>
      </c>
      <c r="E12" s="58">
        <v>2018</v>
      </c>
      <c r="F12" s="75">
        <f t="shared" si="0"/>
        <v>2</v>
      </c>
      <c r="G12" s="58">
        <v>8</v>
      </c>
      <c r="H12" s="58"/>
      <c r="I12" s="58">
        <v>5</v>
      </c>
      <c r="J12" s="32"/>
      <c r="K12" s="32"/>
      <c r="L12" s="32"/>
      <c r="M12" s="32"/>
      <c r="N12" s="75">
        <f t="shared" si="1"/>
        <v>13</v>
      </c>
      <c r="O12" s="7"/>
    </row>
    <row r="13" spans="1:17" x14ac:dyDescent="0.2">
      <c r="A13" s="6">
        <v>10</v>
      </c>
      <c r="B13" s="7" t="s">
        <v>94</v>
      </c>
      <c r="C13" s="7" t="s">
        <v>95</v>
      </c>
      <c r="D13" s="7"/>
      <c r="E13" s="58">
        <v>2019</v>
      </c>
      <c r="F13" s="75">
        <f t="shared" si="0"/>
        <v>2</v>
      </c>
      <c r="G13" s="58">
        <v>5</v>
      </c>
      <c r="H13" s="58">
        <v>6</v>
      </c>
      <c r="I13" s="58"/>
      <c r="J13" s="7"/>
      <c r="K13" s="7"/>
      <c r="L13" s="7"/>
      <c r="M13" s="7"/>
      <c r="N13" s="75">
        <f t="shared" si="1"/>
        <v>11</v>
      </c>
      <c r="O13" s="7"/>
    </row>
    <row r="14" spans="1:17" x14ac:dyDescent="0.2">
      <c r="A14" s="6">
        <v>11</v>
      </c>
      <c r="B14" s="7" t="s">
        <v>214</v>
      </c>
      <c r="C14" s="7" t="s">
        <v>215</v>
      </c>
      <c r="D14" s="7"/>
      <c r="E14" s="58">
        <v>2017</v>
      </c>
      <c r="F14" s="75">
        <f t="shared" si="0"/>
        <v>1</v>
      </c>
      <c r="G14" s="7"/>
      <c r="H14" s="58"/>
      <c r="I14" s="58">
        <v>11</v>
      </c>
      <c r="J14" s="7"/>
      <c r="K14" s="7"/>
      <c r="L14" s="7"/>
      <c r="M14" s="7"/>
      <c r="N14" s="75">
        <f t="shared" si="1"/>
        <v>11</v>
      </c>
      <c r="O14" s="7"/>
    </row>
    <row r="15" spans="1:17" x14ac:dyDescent="0.2">
      <c r="A15" s="6">
        <v>12</v>
      </c>
      <c r="B15" s="7" t="s">
        <v>53</v>
      </c>
      <c r="C15" s="7" t="s">
        <v>96</v>
      </c>
      <c r="D15" s="7"/>
      <c r="E15" s="58">
        <v>2019</v>
      </c>
      <c r="F15" s="75">
        <f t="shared" si="0"/>
        <v>3</v>
      </c>
      <c r="G15" s="58">
        <v>4</v>
      </c>
      <c r="H15" s="58">
        <v>2</v>
      </c>
      <c r="I15" s="58">
        <v>3</v>
      </c>
      <c r="J15" s="7"/>
      <c r="K15" s="7"/>
      <c r="L15" s="7"/>
      <c r="M15" s="7"/>
      <c r="N15" s="75">
        <f t="shared" si="1"/>
        <v>9</v>
      </c>
      <c r="O15" s="7"/>
    </row>
    <row r="16" spans="1:17" x14ac:dyDescent="0.2">
      <c r="A16" s="6">
        <v>13</v>
      </c>
      <c r="B16" s="6" t="s">
        <v>199</v>
      </c>
      <c r="C16" s="6" t="s">
        <v>216</v>
      </c>
      <c r="D16" s="6"/>
      <c r="E16" s="58">
        <v>2018</v>
      </c>
      <c r="F16" s="75">
        <f t="shared" si="0"/>
        <v>1</v>
      </c>
      <c r="G16" s="7"/>
      <c r="H16" s="58"/>
      <c r="I16" s="58">
        <v>7</v>
      </c>
      <c r="J16" s="7"/>
      <c r="K16" s="7"/>
      <c r="L16" s="7"/>
      <c r="M16" s="7"/>
      <c r="N16" s="75">
        <f t="shared" si="1"/>
        <v>7</v>
      </c>
      <c r="O16" s="7"/>
      <c r="Q16" s="63"/>
    </row>
    <row r="17" spans="1:17" x14ac:dyDescent="0.2">
      <c r="A17" s="6">
        <v>14</v>
      </c>
      <c r="B17" s="7" t="s">
        <v>90</v>
      </c>
      <c r="C17" s="7" t="s">
        <v>198</v>
      </c>
      <c r="D17" s="7" t="s">
        <v>27</v>
      </c>
      <c r="E17" s="58">
        <v>2017</v>
      </c>
      <c r="F17" s="75">
        <f t="shared" si="0"/>
        <v>1</v>
      </c>
      <c r="G17" s="7"/>
      <c r="H17" s="58">
        <v>5</v>
      </c>
      <c r="I17" s="58"/>
      <c r="J17" s="7"/>
      <c r="K17" s="7"/>
      <c r="L17" s="7"/>
      <c r="M17" s="7"/>
      <c r="N17" s="75">
        <f t="shared" si="1"/>
        <v>5</v>
      </c>
      <c r="O17" s="7"/>
      <c r="Q17" s="63"/>
    </row>
    <row r="18" spans="1:17" x14ac:dyDescent="0.2">
      <c r="A18" s="6">
        <v>15</v>
      </c>
      <c r="B18" s="7" t="s">
        <v>90</v>
      </c>
      <c r="C18" s="7" t="s">
        <v>100</v>
      </c>
      <c r="D18" s="7"/>
      <c r="E18" s="58">
        <v>2020</v>
      </c>
      <c r="F18" s="75">
        <f t="shared" si="0"/>
        <v>3</v>
      </c>
      <c r="G18" s="58">
        <v>1</v>
      </c>
      <c r="H18" s="58">
        <v>1</v>
      </c>
      <c r="I18" s="58">
        <v>2</v>
      </c>
      <c r="J18" s="7"/>
      <c r="K18" s="7"/>
      <c r="L18" s="7"/>
      <c r="M18" s="7"/>
      <c r="N18" s="75">
        <f t="shared" si="1"/>
        <v>4</v>
      </c>
      <c r="O18" s="7"/>
      <c r="Q18" s="63"/>
    </row>
    <row r="19" spans="1:17" x14ac:dyDescent="0.2">
      <c r="A19" s="6">
        <v>16</v>
      </c>
      <c r="B19" s="7" t="s">
        <v>58</v>
      </c>
      <c r="C19" s="7" t="s">
        <v>217</v>
      </c>
      <c r="D19" s="7"/>
      <c r="E19" s="58">
        <v>2017</v>
      </c>
      <c r="F19" s="75">
        <f t="shared" si="0"/>
        <v>1</v>
      </c>
      <c r="G19" s="7"/>
      <c r="H19" s="58"/>
      <c r="I19" s="58">
        <v>4</v>
      </c>
      <c r="J19" s="7"/>
      <c r="K19" s="7"/>
      <c r="L19" s="7"/>
      <c r="M19" s="7"/>
      <c r="N19" s="75">
        <f t="shared" si="1"/>
        <v>4</v>
      </c>
      <c r="O19" s="7"/>
      <c r="Q19" s="63"/>
    </row>
    <row r="20" spans="1:17" x14ac:dyDescent="0.2">
      <c r="A20" s="6">
        <v>17</v>
      </c>
      <c r="B20" s="7" t="s">
        <v>98</v>
      </c>
      <c r="C20" s="7" t="s">
        <v>99</v>
      </c>
      <c r="D20" s="7"/>
      <c r="E20" s="58">
        <v>2020</v>
      </c>
      <c r="F20" s="75">
        <f t="shared" si="0"/>
        <v>1</v>
      </c>
      <c r="G20" s="58">
        <v>2</v>
      </c>
      <c r="H20" s="58"/>
      <c r="I20" s="58"/>
      <c r="J20" s="7"/>
      <c r="K20" s="7"/>
      <c r="L20" s="7"/>
      <c r="M20" s="7"/>
      <c r="N20" s="75">
        <f t="shared" si="1"/>
        <v>2</v>
      </c>
      <c r="O20" s="7"/>
      <c r="Q20" s="63"/>
    </row>
    <row r="21" spans="1:17" x14ac:dyDescent="0.2">
      <c r="A21" s="6">
        <v>18</v>
      </c>
      <c r="B21" s="7" t="s">
        <v>101</v>
      </c>
      <c r="C21" s="7" t="s">
        <v>91</v>
      </c>
      <c r="D21" s="7"/>
      <c r="E21" s="58">
        <v>2020</v>
      </c>
      <c r="F21" s="75">
        <f t="shared" si="0"/>
        <v>1</v>
      </c>
      <c r="G21" s="58">
        <v>1</v>
      </c>
      <c r="H21" s="58"/>
      <c r="I21" s="58"/>
      <c r="J21" s="7"/>
      <c r="K21" s="7"/>
      <c r="L21" s="7"/>
      <c r="M21" s="7"/>
      <c r="N21" s="75">
        <f t="shared" si="1"/>
        <v>1</v>
      </c>
      <c r="O21" s="7"/>
      <c r="Q21" s="63"/>
    </row>
    <row r="22" spans="1:17" x14ac:dyDescent="0.2">
      <c r="A22" s="6">
        <v>19</v>
      </c>
      <c r="B22" s="7" t="s">
        <v>97</v>
      </c>
      <c r="C22" s="7" t="s">
        <v>157</v>
      </c>
      <c r="D22" s="7"/>
      <c r="E22" s="58">
        <v>2021</v>
      </c>
      <c r="F22" s="75">
        <f t="shared" si="0"/>
        <v>1</v>
      </c>
      <c r="G22" s="7"/>
      <c r="H22" s="58">
        <v>1</v>
      </c>
      <c r="I22" s="58"/>
      <c r="J22" s="7"/>
      <c r="K22" s="7"/>
      <c r="L22" s="7"/>
      <c r="M22" s="7"/>
      <c r="N22" s="75">
        <f t="shared" si="1"/>
        <v>1</v>
      </c>
      <c r="O22" s="7"/>
    </row>
    <row r="23" spans="1:17" x14ac:dyDescent="0.2">
      <c r="A23" s="6">
        <v>20</v>
      </c>
      <c r="B23" s="7" t="s">
        <v>175</v>
      </c>
      <c r="C23" s="7" t="s">
        <v>218</v>
      </c>
      <c r="D23" s="7"/>
      <c r="E23" s="58">
        <v>2020</v>
      </c>
      <c r="F23" s="75">
        <f t="shared" si="0"/>
        <v>1</v>
      </c>
      <c r="G23" s="7"/>
      <c r="H23" s="58"/>
      <c r="I23" s="58">
        <v>1</v>
      </c>
      <c r="J23" s="7"/>
      <c r="K23" s="7"/>
      <c r="L23" s="7"/>
      <c r="M23" s="7"/>
      <c r="N23" s="75">
        <f t="shared" si="1"/>
        <v>1</v>
      </c>
      <c r="O23" s="7"/>
    </row>
  </sheetData>
  <sortState xmlns:xlrd2="http://schemas.microsoft.com/office/spreadsheetml/2017/richdata2" ref="B4:N23">
    <sortCondition descending="1" ref="N23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4"/>
  <sheetViews>
    <sheetView workbookViewId="0">
      <selection activeCell="G23" sqref="A1:G23"/>
    </sheetView>
  </sheetViews>
  <sheetFormatPr defaultColWidth="9.109375" defaultRowHeight="10.199999999999999" x14ac:dyDescent="0.2"/>
  <cols>
    <col min="1" max="1" width="3.5546875" style="9" customWidth="1"/>
    <col min="2" max="2" width="15.109375" style="9" customWidth="1"/>
    <col min="3" max="3" width="15.5546875" style="9" customWidth="1"/>
    <col min="4" max="4" width="14.109375" style="9" customWidth="1"/>
    <col min="5" max="5" width="9.88671875" style="9" customWidth="1"/>
    <col min="6" max="6" width="7" style="9" customWidth="1"/>
    <col min="7" max="16384" width="9.109375" style="9"/>
  </cols>
  <sheetData>
    <row r="2" spans="1:15" ht="13.8" x14ac:dyDescent="0.25">
      <c r="A2" s="33" t="s">
        <v>220</v>
      </c>
      <c r="B2" s="33"/>
      <c r="C2" s="33"/>
      <c r="D2" s="33"/>
      <c r="E2" s="33"/>
    </row>
    <row r="4" spans="1:15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5" x14ac:dyDescent="0.2">
      <c r="A5" s="6">
        <v>1</v>
      </c>
      <c r="B5" s="39" t="s">
        <v>103</v>
      </c>
      <c r="C5" s="39" t="s">
        <v>104</v>
      </c>
      <c r="D5" s="39"/>
      <c r="E5" s="60">
        <v>2017</v>
      </c>
      <c r="F5" s="59">
        <v>15</v>
      </c>
    </row>
    <row r="6" spans="1:15" x14ac:dyDescent="0.2">
      <c r="A6" s="6">
        <v>2</v>
      </c>
      <c r="B6" s="7" t="s">
        <v>82</v>
      </c>
      <c r="C6" s="7" t="s">
        <v>218</v>
      </c>
      <c r="D6" s="7"/>
      <c r="E6" s="58">
        <v>2017</v>
      </c>
      <c r="F6" s="59">
        <v>13</v>
      </c>
    </row>
    <row r="7" spans="1:15" x14ac:dyDescent="0.2">
      <c r="A7" s="6">
        <v>3</v>
      </c>
      <c r="B7" s="7" t="s">
        <v>105</v>
      </c>
      <c r="C7" s="7" t="s">
        <v>106</v>
      </c>
      <c r="D7" s="7"/>
      <c r="E7" s="58">
        <v>2017</v>
      </c>
      <c r="F7" s="59">
        <v>11</v>
      </c>
    </row>
    <row r="8" spans="1:15" x14ac:dyDescent="0.2">
      <c r="A8" s="6">
        <v>4</v>
      </c>
      <c r="B8" s="7" t="s">
        <v>179</v>
      </c>
      <c r="C8" s="7" t="s">
        <v>221</v>
      </c>
      <c r="D8" s="7"/>
      <c r="E8" s="58">
        <v>2018</v>
      </c>
      <c r="F8" s="59">
        <v>9</v>
      </c>
    </row>
    <row r="9" spans="1:15" x14ac:dyDescent="0.2">
      <c r="A9" s="6">
        <v>5</v>
      </c>
      <c r="B9" s="6" t="s">
        <v>266</v>
      </c>
      <c r="C9" s="6" t="s">
        <v>267</v>
      </c>
      <c r="D9" s="6"/>
      <c r="E9" s="58">
        <v>2017</v>
      </c>
      <c r="F9" s="59">
        <v>8</v>
      </c>
    </row>
    <row r="10" spans="1:15" x14ac:dyDescent="0.2">
      <c r="A10" s="6">
        <v>6</v>
      </c>
      <c r="B10" s="12" t="s">
        <v>82</v>
      </c>
      <c r="C10" s="12" t="s">
        <v>222</v>
      </c>
      <c r="D10" s="12"/>
      <c r="E10" s="61">
        <v>2018</v>
      </c>
      <c r="F10" s="59">
        <v>7</v>
      </c>
    </row>
    <row r="11" spans="1:15" x14ac:dyDescent="0.2">
      <c r="A11" s="6">
        <v>7</v>
      </c>
      <c r="B11" s="7" t="s">
        <v>108</v>
      </c>
      <c r="C11" s="7" t="s">
        <v>200</v>
      </c>
      <c r="D11" s="7"/>
      <c r="E11" s="58">
        <v>2017</v>
      </c>
      <c r="F11" s="59">
        <v>6</v>
      </c>
    </row>
    <row r="12" spans="1:15" x14ac:dyDescent="0.2">
      <c r="A12" s="6">
        <v>8</v>
      </c>
      <c r="B12" s="7" t="s">
        <v>223</v>
      </c>
      <c r="C12" s="7" t="s">
        <v>111</v>
      </c>
      <c r="D12" s="7"/>
      <c r="E12" s="58">
        <v>2017</v>
      </c>
      <c r="F12" s="59">
        <v>5</v>
      </c>
      <c r="L12" s="65"/>
    </row>
    <row r="13" spans="1:15" x14ac:dyDescent="0.2">
      <c r="A13" s="44">
        <v>9</v>
      </c>
      <c r="B13" s="7" t="s">
        <v>201</v>
      </c>
      <c r="C13" s="7" t="s">
        <v>114</v>
      </c>
      <c r="D13" s="7" t="s">
        <v>28</v>
      </c>
      <c r="E13" s="58">
        <v>2017</v>
      </c>
      <c r="F13" s="59">
        <v>4</v>
      </c>
      <c r="O13" s="63"/>
    </row>
    <row r="14" spans="1:15" x14ac:dyDescent="0.2">
      <c r="A14" s="6">
        <v>10</v>
      </c>
      <c r="B14" s="7" t="s">
        <v>82</v>
      </c>
      <c r="C14" s="7" t="s">
        <v>119</v>
      </c>
      <c r="D14" s="7"/>
      <c r="E14" s="58">
        <v>2018</v>
      </c>
      <c r="F14" s="59">
        <v>3</v>
      </c>
      <c r="O14" s="63"/>
    </row>
    <row r="15" spans="1:15" x14ac:dyDescent="0.2">
      <c r="A15" s="6">
        <v>11</v>
      </c>
      <c r="B15" s="7" t="s">
        <v>82</v>
      </c>
      <c r="C15" s="7" t="s">
        <v>123</v>
      </c>
      <c r="D15" s="7"/>
      <c r="E15" s="58">
        <v>2017</v>
      </c>
      <c r="F15" s="59">
        <v>2</v>
      </c>
      <c r="I15" s="8"/>
      <c r="J15" s="8"/>
      <c r="N15" s="65"/>
      <c r="O15" s="63"/>
    </row>
    <row r="16" spans="1:15" x14ac:dyDescent="0.2">
      <c r="A16" s="6">
        <v>12</v>
      </c>
      <c r="B16" s="7" t="s">
        <v>122</v>
      </c>
      <c r="C16" s="7" t="s">
        <v>49</v>
      </c>
      <c r="D16" s="7"/>
      <c r="E16" s="58">
        <v>2018</v>
      </c>
      <c r="F16" s="59">
        <v>1</v>
      </c>
      <c r="O16" s="63"/>
    </row>
    <row r="17" spans="1:15" x14ac:dyDescent="0.2">
      <c r="A17" s="44">
        <v>13</v>
      </c>
      <c r="B17" s="7" t="s">
        <v>193</v>
      </c>
      <c r="C17" s="7" t="s">
        <v>224</v>
      </c>
      <c r="D17" s="7"/>
      <c r="E17" s="58">
        <v>2020</v>
      </c>
      <c r="F17" s="59">
        <v>1</v>
      </c>
      <c r="O17" s="63"/>
    </row>
    <row r="18" spans="1:15" x14ac:dyDescent="0.2">
      <c r="A18" s="6">
        <v>14</v>
      </c>
      <c r="B18" s="7" t="s">
        <v>183</v>
      </c>
      <c r="C18" s="7" t="s">
        <v>225</v>
      </c>
      <c r="D18" s="7"/>
      <c r="E18" s="58">
        <v>2019</v>
      </c>
      <c r="F18" s="59">
        <v>1</v>
      </c>
    </row>
    <row r="19" spans="1:15" x14ac:dyDescent="0.2">
      <c r="A19" s="6">
        <v>15</v>
      </c>
      <c r="B19" s="7" t="s">
        <v>226</v>
      </c>
      <c r="C19" s="7" t="s">
        <v>63</v>
      </c>
      <c r="D19" s="7"/>
      <c r="E19" s="58">
        <v>2017</v>
      </c>
      <c r="F19" s="59">
        <v>1</v>
      </c>
    </row>
    <row r="20" spans="1:15" x14ac:dyDescent="0.2">
      <c r="A20" s="6">
        <v>16</v>
      </c>
      <c r="B20" s="7" t="s">
        <v>206</v>
      </c>
      <c r="C20" s="7" t="s">
        <v>217</v>
      </c>
      <c r="D20" s="7"/>
      <c r="E20" s="58">
        <v>2019</v>
      </c>
      <c r="F20" s="59">
        <v>1</v>
      </c>
    </row>
    <row r="21" spans="1:15" x14ac:dyDescent="0.2">
      <c r="A21" s="6">
        <v>17</v>
      </c>
      <c r="B21" s="7" t="s">
        <v>68</v>
      </c>
      <c r="C21" s="7" t="s">
        <v>93</v>
      </c>
      <c r="D21" s="7"/>
      <c r="E21" s="58">
        <v>2020</v>
      </c>
      <c r="F21" s="59">
        <v>1</v>
      </c>
    </row>
    <row r="22" spans="1:15" x14ac:dyDescent="0.2">
      <c r="A22" s="6">
        <v>18</v>
      </c>
      <c r="B22" s="7" t="s">
        <v>105</v>
      </c>
      <c r="C22" s="7" t="s">
        <v>203</v>
      </c>
      <c r="D22" s="7"/>
      <c r="E22" s="58">
        <v>2020</v>
      </c>
      <c r="F22" s="59">
        <v>1</v>
      </c>
    </row>
    <row r="23" spans="1:15" x14ac:dyDescent="0.2">
      <c r="A23" s="6">
        <v>19</v>
      </c>
      <c r="B23" s="7" t="s">
        <v>227</v>
      </c>
      <c r="C23" s="7" t="s">
        <v>228</v>
      </c>
      <c r="D23" s="7"/>
      <c r="E23" s="58">
        <v>2020</v>
      </c>
      <c r="F23" s="59">
        <v>1</v>
      </c>
    </row>
    <row r="24" spans="1:15" x14ac:dyDescent="0.2">
      <c r="E24" s="65"/>
    </row>
  </sheetData>
  <sortState xmlns:xlrd2="http://schemas.microsoft.com/office/spreadsheetml/2017/richdata2" ref="A5:G12">
    <sortCondition ref="F5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workbookViewId="0">
      <selection activeCell="R8" sqref="R8"/>
    </sheetView>
  </sheetViews>
  <sheetFormatPr defaultColWidth="9.109375" defaultRowHeight="10.199999999999999" x14ac:dyDescent="0.2"/>
  <cols>
    <col min="1" max="1" width="3.88671875" style="9" customWidth="1"/>
    <col min="2" max="2" width="11" style="9" customWidth="1"/>
    <col min="3" max="3" width="16.33203125" style="9" customWidth="1"/>
    <col min="4" max="4" width="18.109375" style="9" customWidth="1"/>
    <col min="5" max="5" width="6.6640625" style="9" customWidth="1"/>
    <col min="6" max="6" width="3.5546875" style="9" customWidth="1"/>
    <col min="7" max="7" width="3.88671875" style="9" customWidth="1"/>
    <col min="8" max="8" width="4.5546875" style="65" customWidth="1"/>
    <col min="9" max="9" width="4.109375" style="65" customWidth="1"/>
    <col min="10" max="11" width="4.109375" style="9" customWidth="1"/>
    <col min="12" max="13" width="4.33203125" style="9" customWidth="1"/>
    <col min="14" max="14" width="6.44140625" style="9" customWidth="1"/>
    <col min="15" max="16384" width="9.109375" style="9"/>
  </cols>
  <sheetData>
    <row r="1" spans="1:17" ht="15.6" x14ac:dyDescent="0.3">
      <c r="A1" s="8"/>
      <c r="B1" s="102" t="s">
        <v>20</v>
      </c>
      <c r="C1" s="102"/>
      <c r="D1" s="102"/>
      <c r="E1" s="102"/>
      <c r="F1" s="102"/>
      <c r="G1" s="102"/>
      <c r="H1" s="102"/>
    </row>
    <row r="2" spans="1:17" x14ac:dyDescent="0.2">
      <c r="A2" s="8"/>
    </row>
    <row r="3" spans="1:17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102</v>
      </c>
      <c r="N3" s="19" t="s">
        <v>11</v>
      </c>
      <c r="O3" s="16" t="s">
        <v>16</v>
      </c>
    </row>
    <row r="4" spans="1:17" x14ac:dyDescent="0.2">
      <c r="A4" s="44">
        <v>1</v>
      </c>
      <c r="B4" s="39" t="s">
        <v>103</v>
      </c>
      <c r="C4" s="39" t="s">
        <v>104</v>
      </c>
      <c r="D4" s="39"/>
      <c r="E4" s="60">
        <v>2017</v>
      </c>
      <c r="F4" s="62">
        <f>COUNT(G4:L4)</f>
        <v>3</v>
      </c>
      <c r="G4" s="58">
        <v>15</v>
      </c>
      <c r="H4" s="98">
        <v>15</v>
      </c>
      <c r="I4" s="98">
        <v>15</v>
      </c>
      <c r="J4" s="57"/>
      <c r="K4" s="57"/>
      <c r="L4" s="57"/>
      <c r="M4" s="36"/>
      <c r="N4" s="91">
        <f>SUM(G4:L4)</f>
        <v>45</v>
      </c>
      <c r="O4" s="37"/>
    </row>
    <row r="5" spans="1:17" x14ac:dyDescent="0.2">
      <c r="A5" s="44">
        <v>2</v>
      </c>
      <c r="B5" s="7" t="s">
        <v>105</v>
      </c>
      <c r="C5" s="7" t="s">
        <v>106</v>
      </c>
      <c r="D5" s="7"/>
      <c r="E5" s="58">
        <v>2017</v>
      </c>
      <c r="F5" s="62">
        <f>COUNT(G5:L5)</f>
        <v>3</v>
      </c>
      <c r="G5" s="58">
        <v>13</v>
      </c>
      <c r="H5" s="58">
        <v>13</v>
      </c>
      <c r="I5" s="58">
        <v>13</v>
      </c>
      <c r="J5" s="32"/>
      <c r="K5" s="32"/>
      <c r="L5" s="32"/>
      <c r="M5" s="32"/>
      <c r="N5" s="91">
        <f>SUM(G5:L5)</f>
        <v>39</v>
      </c>
      <c r="O5" s="37"/>
    </row>
    <row r="6" spans="1:17" x14ac:dyDescent="0.2">
      <c r="A6" s="6">
        <v>3</v>
      </c>
      <c r="B6" s="7" t="s">
        <v>82</v>
      </c>
      <c r="C6" s="7" t="s">
        <v>107</v>
      </c>
      <c r="D6" s="7"/>
      <c r="E6" s="58">
        <v>2018</v>
      </c>
      <c r="F6" s="62">
        <f>COUNT(G6:L6)</f>
        <v>2</v>
      </c>
      <c r="G6" s="58">
        <v>11</v>
      </c>
      <c r="H6" s="58">
        <v>9</v>
      </c>
      <c r="I6" s="58"/>
      <c r="J6" s="32"/>
      <c r="K6" s="32"/>
      <c r="L6" s="32"/>
      <c r="M6" s="32"/>
      <c r="N6" s="91">
        <f>SUM(G6:L6)</f>
        <v>20</v>
      </c>
      <c r="O6" s="7"/>
    </row>
    <row r="7" spans="1:17" x14ac:dyDescent="0.2">
      <c r="A7" s="6">
        <v>4</v>
      </c>
      <c r="B7" s="7" t="s">
        <v>108</v>
      </c>
      <c r="C7" s="7" t="s">
        <v>109</v>
      </c>
      <c r="D7" s="7"/>
      <c r="E7" s="58">
        <v>2017</v>
      </c>
      <c r="F7" s="62">
        <f>COUNT(G7:L7)</f>
        <v>3</v>
      </c>
      <c r="G7" s="58">
        <v>9</v>
      </c>
      <c r="H7" s="58">
        <v>5</v>
      </c>
      <c r="I7" s="58">
        <v>6</v>
      </c>
      <c r="J7" s="32"/>
      <c r="K7" s="32"/>
      <c r="L7" s="32"/>
      <c r="M7" s="32"/>
      <c r="N7" s="91">
        <f>SUM(G7:L7)</f>
        <v>20</v>
      </c>
      <c r="O7" s="7"/>
    </row>
    <row r="8" spans="1:17" x14ac:dyDescent="0.2">
      <c r="A8" s="26">
        <v>5</v>
      </c>
      <c r="B8" s="6" t="s">
        <v>110</v>
      </c>
      <c r="C8" s="6" t="s">
        <v>111</v>
      </c>
      <c r="D8" s="6" t="s">
        <v>28</v>
      </c>
      <c r="E8" s="58">
        <v>2017</v>
      </c>
      <c r="F8" s="62">
        <f>COUNT(G8:L8)</f>
        <v>3</v>
      </c>
      <c r="G8" s="58">
        <v>8</v>
      </c>
      <c r="H8" s="58">
        <v>6</v>
      </c>
      <c r="I8" s="58">
        <v>5</v>
      </c>
      <c r="J8" s="32"/>
      <c r="K8" s="32"/>
      <c r="L8" s="32"/>
      <c r="M8" s="32"/>
      <c r="N8" s="91">
        <f>SUM(G8:L8)</f>
        <v>19</v>
      </c>
      <c r="O8" s="7"/>
      <c r="Q8" s="63"/>
    </row>
    <row r="9" spans="1:17" x14ac:dyDescent="0.2">
      <c r="A9" s="6">
        <v>6</v>
      </c>
      <c r="B9" s="12" t="s">
        <v>46</v>
      </c>
      <c r="C9" s="12" t="s">
        <v>47</v>
      </c>
      <c r="D9" s="12" t="s">
        <v>27</v>
      </c>
      <c r="E9" s="61">
        <v>2017</v>
      </c>
      <c r="F9" s="62">
        <f>COUNT(G9:L9)</f>
        <v>2</v>
      </c>
      <c r="G9" s="58">
        <v>4</v>
      </c>
      <c r="H9" s="58">
        <v>11</v>
      </c>
      <c r="I9" s="58"/>
      <c r="J9" s="32"/>
      <c r="K9" s="32"/>
      <c r="L9" s="32"/>
      <c r="M9" s="32"/>
      <c r="N9" s="91">
        <f>SUM(G9:L9)</f>
        <v>15</v>
      </c>
      <c r="O9" s="7"/>
      <c r="Q9" s="63"/>
    </row>
    <row r="10" spans="1:17" x14ac:dyDescent="0.2">
      <c r="A10" s="6">
        <v>7</v>
      </c>
      <c r="B10" s="7" t="s">
        <v>112</v>
      </c>
      <c r="C10" s="7" t="s">
        <v>59</v>
      </c>
      <c r="D10" s="7" t="s">
        <v>27</v>
      </c>
      <c r="E10" s="58">
        <v>2017</v>
      </c>
      <c r="F10" s="62">
        <f>COUNT(G10:L10)</f>
        <v>2</v>
      </c>
      <c r="G10" s="58">
        <v>7</v>
      </c>
      <c r="H10" s="58">
        <v>7</v>
      </c>
      <c r="I10" s="58"/>
      <c r="J10" s="7"/>
      <c r="K10" s="7"/>
      <c r="L10" s="7"/>
      <c r="M10" s="7"/>
      <c r="N10" s="91">
        <f>SUM(G10:L10)</f>
        <v>14</v>
      </c>
      <c r="O10" s="7"/>
      <c r="Q10" s="66"/>
    </row>
    <row r="11" spans="1:17" x14ac:dyDescent="0.2">
      <c r="A11" s="26">
        <v>8</v>
      </c>
      <c r="B11" s="7" t="s">
        <v>113</v>
      </c>
      <c r="C11" s="7" t="s">
        <v>114</v>
      </c>
      <c r="D11" s="7" t="s">
        <v>28</v>
      </c>
      <c r="E11" s="58">
        <v>2017</v>
      </c>
      <c r="F11" s="62">
        <f>COUNT(G11:L11)</f>
        <v>3</v>
      </c>
      <c r="G11" s="58">
        <v>6</v>
      </c>
      <c r="H11" s="58">
        <v>4</v>
      </c>
      <c r="I11" s="58">
        <v>4</v>
      </c>
      <c r="J11" s="32"/>
      <c r="K11" s="32"/>
      <c r="L11" s="32"/>
      <c r="M11" s="32"/>
      <c r="N11" s="91">
        <f>SUM(G11:L11)</f>
        <v>14</v>
      </c>
      <c r="O11" s="7"/>
      <c r="Q11" s="65"/>
    </row>
    <row r="12" spans="1:17" x14ac:dyDescent="0.2">
      <c r="A12" s="6">
        <v>9</v>
      </c>
      <c r="B12" s="7" t="s">
        <v>115</v>
      </c>
      <c r="C12" s="7" t="s">
        <v>116</v>
      </c>
      <c r="D12" s="7" t="s">
        <v>29</v>
      </c>
      <c r="E12" s="58">
        <v>2017</v>
      </c>
      <c r="F12" s="62">
        <f>COUNT(G12:L12)</f>
        <v>2</v>
      </c>
      <c r="G12" s="58">
        <v>5</v>
      </c>
      <c r="H12" s="58">
        <v>8</v>
      </c>
      <c r="I12" s="58"/>
      <c r="J12" s="32"/>
      <c r="K12" s="32"/>
      <c r="L12" s="32"/>
      <c r="M12" s="32"/>
      <c r="N12" s="91">
        <f>SUM(G12:L12)</f>
        <v>13</v>
      </c>
      <c r="O12" s="7"/>
      <c r="Q12" s="63"/>
    </row>
    <row r="13" spans="1:17" x14ac:dyDescent="0.2">
      <c r="A13" s="6">
        <v>10</v>
      </c>
      <c r="B13" s="7" t="s">
        <v>105</v>
      </c>
      <c r="C13" s="7" t="s">
        <v>106</v>
      </c>
      <c r="D13" s="7"/>
      <c r="E13" s="58">
        <v>2017</v>
      </c>
      <c r="F13" s="62">
        <f>COUNT(G13:L13)</f>
        <v>1</v>
      </c>
      <c r="G13" s="7"/>
      <c r="H13" s="58"/>
      <c r="I13" s="58">
        <v>11</v>
      </c>
      <c r="J13" s="7"/>
      <c r="K13" s="7"/>
      <c r="L13" s="7"/>
      <c r="M13" s="7"/>
      <c r="N13" s="91">
        <f>SUM(G13:L13)</f>
        <v>11</v>
      </c>
      <c r="O13" s="7"/>
      <c r="Q13" s="63"/>
    </row>
    <row r="14" spans="1:17" x14ac:dyDescent="0.2">
      <c r="A14" s="6">
        <v>11</v>
      </c>
      <c r="B14" s="7" t="s">
        <v>179</v>
      </c>
      <c r="C14" s="7" t="s">
        <v>221</v>
      </c>
      <c r="D14" s="7"/>
      <c r="E14" s="58">
        <v>2018</v>
      </c>
      <c r="F14" s="59">
        <f>COUNT(G14:L14)</f>
        <v>1</v>
      </c>
      <c r="G14" s="7"/>
      <c r="H14" s="58"/>
      <c r="I14" s="58">
        <v>9</v>
      </c>
      <c r="J14" s="7"/>
      <c r="K14" s="7"/>
      <c r="L14" s="7"/>
      <c r="M14" s="7"/>
      <c r="N14" s="92">
        <f>SUM(G14:L14)</f>
        <v>9</v>
      </c>
      <c r="O14" s="7"/>
      <c r="Q14" s="63"/>
    </row>
    <row r="15" spans="1:17" x14ac:dyDescent="0.2">
      <c r="A15" s="6">
        <v>12</v>
      </c>
      <c r="B15" s="6" t="s">
        <v>266</v>
      </c>
      <c r="C15" s="6" t="s">
        <v>267</v>
      </c>
      <c r="D15" s="6"/>
      <c r="E15" s="58">
        <v>2017</v>
      </c>
      <c r="F15" s="59">
        <f>COUNT(G15:L15)</f>
        <v>1</v>
      </c>
      <c r="G15" s="7"/>
      <c r="H15" s="58"/>
      <c r="I15" s="58">
        <v>8</v>
      </c>
      <c r="J15" s="7"/>
      <c r="K15" s="7"/>
      <c r="L15" s="7"/>
      <c r="M15" s="7"/>
      <c r="N15" s="75">
        <f>SUM(G15:L15)</f>
        <v>8</v>
      </c>
      <c r="O15" s="7"/>
      <c r="Q15" s="63"/>
    </row>
    <row r="16" spans="1:17" x14ac:dyDescent="0.2">
      <c r="A16" s="6">
        <v>13</v>
      </c>
      <c r="B16" s="7" t="s">
        <v>82</v>
      </c>
      <c r="C16" s="7" t="s">
        <v>119</v>
      </c>
      <c r="D16" s="7"/>
      <c r="E16" s="58">
        <v>2018</v>
      </c>
      <c r="F16" s="59">
        <f>COUNT(G16:L16)</f>
        <v>3</v>
      </c>
      <c r="G16" s="58">
        <v>2</v>
      </c>
      <c r="H16" s="58">
        <v>2</v>
      </c>
      <c r="I16" s="58">
        <v>3</v>
      </c>
      <c r="J16" s="32"/>
      <c r="K16" s="32"/>
      <c r="L16" s="32"/>
      <c r="M16" s="32"/>
      <c r="N16" s="75">
        <f>SUM(G16:L16)</f>
        <v>7</v>
      </c>
      <c r="O16" s="7"/>
      <c r="Q16" s="63"/>
    </row>
    <row r="17" spans="1:17" x14ac:dyDescent="0.2">
      <c r="A17" s="6">
        <v>14</v>
      </c>
      <c r="B17" s="7" t="s">
        <v>82</v>
      </c>
      <c r="C17" s="7" t="s">
        <v>222</v>
      </c>
      <c r="D17" s="7"/>
      <c r="E17" s="58">
        <v>2018</v>
      </c>
      <c r="F17" s="59">
        <f>COUNT(G17:L17)</f>
        <v>1</v>
      </c>
      <c r="G17" s="7"/>
      <c r="H17" s="58"/>
      <c r="I17" s="58">
        <v>7</v>
      </c>
      <c r="J17" s="7"/>
      <c r="K17" s="7"/>
      <c r="L17" s="7"/>
      <c r="M17" s="7"/>
      <c r="N17" s="75">
        <f>SUM(G17:L17)</f>
        <v>7</v>
      </c>
      <c r="O17" s="7"/>
      <c r="Q17" s="63"/>
    </row>
    <row r="18" spans="1:17" x14ac:dyDescent="0.2">
      <c r="A18" s="6">
        <v>15</v>
      </c>
      <c r="B18" s="7" t="s">
        <v>82</v>
      </c>
      <c r="C18" s="7" t="s">
        <v>86</v>
      </c>
      <c r="D18" s="7"/>
      <c r="E18" s="58">
        <v>2018</v>
      </c>
      <c r="F18" s="59">
        <f>COUNT(G18:L18)</f>
        <v>2</v>
      </c>
      <c r="G18" s="58">
        <v>1</v>
      </c>
      <c r="H18" s="58">
        <v>3</v>
      </c>
      <c r="I18" s="58"/>
      <c r="J18" s="7"/>
      <c r="K18" s="7"/>
      <c r="L18" s="7"/>
      <c r="M18" s="7"/>
      <c r="N18" s="75">
        <f>SUM(G18:L18)</f>
        <v>4</v>
      </c>
      <c r="O18" s="7"/>
      <c r="Q18" s="63"/>
    </row>
    <row r="19" spans="1:17" x14ac:dyDescent="0.2">
      <c r="A19" s="6">
        <v>16</v>
      </c>
      <c r="B19" s="7" t="s">
        <v>82</v>
      </c>
      <c r="C19" s="7" t="s">
        <v>123</v>
      </c>
      <c r="D19" s="7"/>
      <c r="E19" s="58">
        <v>2017</v>
      </c>
      <c r="F19" s="59">
        <f>COUNT(G19:L19)</f>
        <v>3</v>
      </c>
      <c r="G19" s="58">
        <v>1</v>
      </c>
      <c r="H19" s="58">
        <v>1</v>
      </c>
      <c r="I19" s="58">
        <v>2</v>
      </c>
      <c r="J19" s="7"/>
      <c r="K19" s="7"/>
      <c r="L19" s="7"/>
      <c r="M19" s="7"/>
      <c r="N19" s="75">
        <f>SUM(G19:L19)</f>
        <v>4</v>
      </c>
      <c r="O19" s="7"/>
    </row>
    <row r="20" spans="1:17" x14ac:dyDescent="0.2">
      <c r="A20" s="6">
        <v>17</v>
      </c>
      <c r="B20" s="7" t="s">
        <v>117</v>
      </c>
      <c r="C20" s="7" t="s">
        <v>118</v>
      </c>
      <c r="D20" s="7" t="s">
        <v>28</v>
      </c>
      <c r="E20" s="58">
        <v>2017</v>
      </c>
      <c r="F20" s="59">
        <f>COUNT(G20:L20)</f>
        <v>1</v>
      </c>
      <c r="G20" s="58">
        <v>3</v>
      </c>
      <c r="H20" s="58"/>
      <c r="I20" s="58"/>
      <c r="J20" s="7"/>
      <c r="K20" s="7"/>
      <c r="L20" s="7"/>
      <c r="M20" s="7"/>
      <c r="N20" s="75">
        <f>SUM(G20:L20)</f>
        <v>3</v>
      </c>
      <c r="O20" s="7"/>
    </row>
    <row r="21" spans="1:17" x14ac:dyDescent="0.2">
      <c r="A21" s="6">
        <v>18</v>
      </c>
      <c r="B21" s="7" t="s">
        <v>122</v>
      </c>
      <c r="C21" s="7" t="s">
        <v>49</v>
      </c>
      <c r="D21" s="7"/>
      <c r="E21" s="58">
        <v>2018</v>
      </c>
      <c r="F21" s="59">
        <f>COUNT(G21:L21)</f>
        <v>3</v>
      </c>
      <c r="G21" s="58">
        <v>1</v>
      </c>
      <c r="H21" s="58">
        <v>1</v>
      </c>
      <c r="I21" s="58">
        <v>1</v>
      </c>
      <c r="J21" s="7"/>
      <c r="K21" s="7"/>
      <c r="L21" s="7"/>
      <c r="M21" s="7"/>
      <c r="N21" s="75">
        <f>SUM(G21:L21)</f>
        <v>3</v>
      </c>
      <c r="O21" s="7"/>
    </row>
    <row r="22" spans="1:17" x14ac:dyDescent="0.2">
      <c r="A22" s="6">
        <v>19</v>
      </c>
      <c r="B22" s="7" t="s">
        <v>68</v>
      </c>
      <c r="C22" s="7" t="s">
        <v>93</v>
      </c>
      <c r="D22" s="7"/>
      <c r="E22" s="58">
        <v>2020</v>
      </c>
      <c r="F22" s="59">
        <f>COUNT(G22:L22)</f>
        <v>3</v>
      </c>
      <c r="G22" s="58">
        <v>1</v>
      </c>
      <c r="H22" s="58">
        <v>1</v>
      </c>
      <c r="I22" s="58">
        <v>1</v>
      </c>
      <c r="J22" s="7"/>
      <c r="K22" s="7"/>
      <c r="L22" s="7"/>
      <c r="M22" s="7"/>
      <c r="N22" s="75">
        <f>SUM(G22:L22)</f>
        <v>3</v>
      </c>
      <c r="O22" s="7"/>
    </row>
    <row r="23" spans="1:17" x14ac:dyDescent="0.2">
      <c r="A23" s="6">
        <v>20</v>
      </c>
      <c r="B23" s="7" t="s">
        <v>105</v>
      </c>
      <c r="C23" s="7" t="s">
        <v>203</v>
      </c>
      <c r="D23" s="7"/>
      <c r="E23" s="58">
        <v>2020</v>
      </c>
      <c r="F23" s="59">
        <f>COUNT(G23:L23)</f>
        <v>2</v>
      </c>
      <c r="G23" s="7"/>
      <c r="H23" s="58">
        <v>1</v>
      </c>
      <c r="I23" s="58">
        <v>1</v>
      </c>
      <c r="J23" s="7"/>
      <c r="K23" s="7"/>
      <c r="L23" s="7"/>
      <c r="M23" s="7"/>
      <c r="N23" s="75">
        <f>SUM(G23:L23)</f>
        <v>2</v>
      </c>
      <c r="O23" s="7"/>
    </row>
    <row r="24" spans="1:17" x14ac:dyDescent="0.2">
      <c r="A24" s="6">
        <v>21</v>
      </c>
      <c r="B24" s="7" t="s">
        <v>120</v>
      </c>
      <c r="C24" s="7" t="s">
        <v>121</v>
      </c>
      <c r="D24" s="7"/>
      <c r="E24" s="58">
        <v>2018</v>
      </c>
      <c r="F24" s="59">
        <f>COUNT(G24:L24)</f>
        <v>1</v>
      </c>
      <c r="G24" s="58">
        <v>1</v>
      </c>
      <c r="H24" s="58"/>
      <c r="I24" s="58"/>
      <c r="J24" s="7"/>
      <c r="K24" s="7"/>
      <c r="L24" s="7"/>
      <c r="M24" s="7"/>
      <c r="N24" s="75">
        <f>SUM(G24:L24)</f>
        <v>1</v>
      </c>
      <c r="O24" s="7"/>
    </row>
    <row r="25" spans="1:17" x14ac:dyDescent="0.2">
      <c r="A25" s="6">
        <v>22</v>
      </c>
      <c r="B25" s="7" t="s">
        <v>82</v>
      </c>
      <c r="C25" s="7" t="s">
        <v>202</v>
      </c>
      <c r="D25" s="7"/>
      <c r="E25" s="58">
        <v>2018</v>
      </c>
      <c r="F25" s="59">
        <f>COUNT(G25:L25)</f>
        <v>1</v>
      </c>
      <c r="G25" s="7"/>
      <c r="H25" s="58">
        <v>1</v>
      </c>
      <c r="I25" s="58"/>
      <c r="J25" s="7"/>
      <c r="K25" s="7"/>
      <c r="L25" s="7"/>
      <c r="M25" s="7"/>
      <c r="N25" s="75">
        <f>SUM(G25:L25)</f>
        <v>1</v>
      </c>
      <c r="O25" s="7"/>
    </row>
    <row r="26" spans="1:17" x14ac:dyDescent="0.2">
      <c r="A26" s="6">
        <v>23</v>
      </c>
      <c r="B26" s="7" t="s">
        <v>183</v>
      </c>
      <c r="C26" s="7" t="s">
        <v>225</v>
      </c>
      <c r="D26" s="7"/>
      <c r="E26" s="58">
        <v>2019</v>
      </c>
      <c r="F26" s="59">
        <f>COUNT(G26:L26)</f>
        <v>1</v>
      </c>
      <c r="G26" s="7"/>
      <c r="H26" s="58"/>
      <c r="I26" s="58">
        <v>1</v>
      </c>
      <c r="J26" s="7"/>
      <c r="K26" s="7"/>
      <c r="L26" s="7"/>
      <c r="M26" s="7"/>
      <c r="N26" s="75">
        <f>SUM(G26:L26)</f>
        <v>1</v>
      </c>
      <c r="O26" s="7"/>
    </row>
    <row r="27" spans="1:17" x14ac:dyDescent="0.2">
      <c r="A27" s="6">
        <v>24</v>
      </c>
      <c r="B27" s="7" t="s">
        <v>226</v>
      </c>
      <c r="C27" s="7" t="s">
        <v>63</v>
      </c>
      <c r="D27" s="7"/>
      <c r="E27" s="58">
        <v>2017</v>
      </c>
      <c r="F27" s="59">
        <f>COUNT(G27:L27)</f>
        <v>1</v>
      </c>
      <c r="G27" s="7"/>
      <c r="H27" s="58"/>
      <c r="I27" s="58">
        <v>1</v>
      </c>
      <c r="J27" s="7"/>
      <c r="K27" s="7"/>
      <c r="L27" s="7"/>
      <c r="M27" s="7"/>
      <c r="N27" s="75">
        <f>SUM(G27:L27)</f>
        <v>1</v>
      </c>
      <c r="O27" s="7"/>
    </row>
    <row r="28" spans="1:17" x14ac:dyDescent="0.2">
      <c r="A28" s="6">
        <v>25</v>
      </c>
      <c r="B28" s="12" t="s">
        <v>206</v>
      </c>
      <c r="C28" s="12" t="s">
        <v>217</v>
      </c>
      <c r="D28" s="12"/>
      <c r="E28" s="58">
        <v>2019</v>
      </c>
      <c r="F28" s="59">
        <f>COUNT(G28:L28)</f>
        <v>1</v>
      </c>
      <c r="G28" s="7"/>
      <c r="H28" s="58"/>
      <c r="I28" s="58">
        <v>1</v>
      </c>
      <c r="J28" s="7"/>
      <c r="K28" s="7"/>
      <c r="L28" s="7"/>
      <c r="M28" s="7"/>
      <c r="N28" s="75">
        <f>SUM(G28:L28)</f>
        <v>1</v>
      </c>
      <c r="O28" s="7"/>
    </row>
    <row r="29" spans="1:17" x14ac:dyDescent="0.2">
      <c r="A29" s="6">
        <v>26</v>
      </c>
      <c r="B29" s="7" t="s">
        <v>227</v>
      </c>
      <c r="C29" s="7" t="s">
        <v>228</v>
      </c>
      <c r="D29" s="7"/>
      <c r="E29" s="58">
        <v>2020</v>
      </c>
      <c r="F29" s="59">
        <f>COUNT(G29:L29)</f>
        <v>1</v>
      </c>
      <c r="G29" s="7"/>
      <c r="H29" s="58"/>
      <c r="I29" s="58">
        <v>1</v>
      </c>
      <c r="J29" s="7"/>
      <c r="K29" s="7"/>
      <c r="L29" s="7"/>
      <c r="M29" s="7"/>
      <c r="N29" s="75">
        <f>SUM(G29:L29)</f>
        <v>1</v>
      </c>
      <c r="O29" s="7"/>
    </row>
    <row r="30" spans="1:17" x14ac:dyDescent="0.2">
      <c r="A30" s="6">
        <v>27</v>
      </c>
      <c r="B30" s="7" t="s">
        <v>82</v>
      </c>
      <c r="C30" s="7" t="s">
        <v>218</v>
      </c>
      <c r="D30" s="7"/>
      <c r="E30" s="58">
        <v>2017</v>
      </c>
      <c r="F30" s="59">
        <f>COUNT(G30:L30)</f>
        <v>0</v>
      </c>
      <c r="G30" s="7"/>
      <c r="H30" s="58"/>
      <c r="I30" s="58"/>
      <c r="J30" s="7"/>
      <c r="K30" s="7"/>
      <c r="L30" s="7"/>
      <c r="M30" s="7"/>
      <c r="N30" s="75">
        <f>SUM(G30:L30)</f>
        <v>0</v>
      </c>
      <c r="O30" s="7"/>
    </row>
    <row r="31" spans="1:17" x14ac:dyDescent="0.2">
      <c r="A31" s="6">
        <v>28</v>
      </c>
      <c r="B31" s="7" t="s">
        <v>105</v>
      </c>
      <c r="C31" s="7" t="s">
        <v>119</v>
      </c>
      <c r="D31" s="7"/>
      <c r="E31" s="58">
        <v>2021</v>
      </c>
      <c r="F31" s="59">
        <f>COUNT(G31:L31)</f>
        <v>0</v>
      </c>
      <c r="G31" s="58" t="s">
        <v>174</v>
      </c>
      <c r="H31" s="58"/>
      <c r="I31" s="58"/>
      <c r="J31" s="7"/>
      <c r="K31" s="7"/>
      <c r="L31" s="7"/>
      <c r="M31" s="7"/>
      <c r="N31" s="75">
        <f>SUM(G31:L31)</f>
        <v>0</v>
      </c>
      <c r="O31" s="7"/>
    </row>
    <row r="32" spans="1:17" x14ac:dyDescent="0.2">
      <c r="A32" s="6">
        <v>29</v>
      </c>
      <c r="B32" s="7" t="s">
        <v>176</v>
      </c>
      <c r="C32" s="7" t="s">
        <v>37</v>
      </c>
      <c r="D32" s="7"/>
      <c r="E32" s="58">
        <v>2018</v>
      </c>
      <c r="F32" s="59">
        <f>COUNT(G32:L32)</f>
        <v>0</v>
      </c>
      <c r="G32" s="58" t="s">
        <v>174</v>
      </c>
      <c r="H32" s="58"/>
      <c r="I32" s="58"/>
      <c r="J32" s="7"/>
      <c r="K32" s="7"/>
      <c r="L32" s="7"/>
      <c r="M32" s="7"/>
      <c r="N32" s="75">
        <f>SUM(G32:L32)</f>
        <v>0</v>
      </c>
      <c r="O32" s="7"/>
    </row>
    <row r="33" spans="1:15" x14ac:dyDescent="0.2">
      <c r="A33" s="6">
        <v>30</v>
      </c>
      <c r="B33" s="7" t="s">
        <v>72</v>
      </c>
      <c r="C33" s="7" t="s">
        <v>177</v>
      </c>
      <c r="D33" s="7"/>
      <c r="E33" s="58">
        <v>2021</v>
      </c>
      <c r="F33" s="59">
        <f>COUNT(G33:L33)</f>
        <v>0</v>
      </c>
      <c r="G33" s="58" t="s">
        <v>174</v>
      </c>
      <c r="H33" s="58"/>
      <c r="I33" s="58"/>
      <c r="J33" s="7"/>
      <c r="K33" s="7"/>
      <c r="L33" s="7"/>
      <c r="M33" s="7"/>
      <c r="N33" s="75">
        <f>SUM(G33:L33)</f>
        <v>0</v>
      </c>
      <c r="O33" s="7"/>
    </row>
  </sheetData>
  <sortState xmlns:xlrd2="http://schemas.microsoft.com/office/spreadsheetml/2017/richdata2" ref="B4:N33">
    <sortCondition descending="1" ref="N33"/>
  </sortState>
  <mergeCells count="1">
    <mergeCell ref="B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6"/>
  <sheetViews>
    <sheetView workbookViewId="0">
      <selection activeCell="G16" sqref="A1:G16"/>
    </sheetView>
  </sheetViews>
  <sheetFormatPr defaultColWidth="9.109375" defaultRowHeight="10.199999999999999" x14ac:dyDescent="0.2"/>
  <cols>
    <col min="1" max="1" width="3.5546875" style="9" customWidth="1"/>
    <col min="2" max="2" width="13.5546875" style="9" customWidth="1"/>
    <col min="3" max="3" width="16.33203125" style="9" customWidth="1"/>
    <col min="4" max="4" width="15.109375" style="9" customWidth="1"/>
    <col min="5" max="5" width="9.109375" style="9"/>
    <col min="6" max="6" width="6.88671875" style="9" customWidth="1"/>
    <col min="7" max="16384" width="9.109375" style="9"/>
  </cols>
  <sheetData>
    <row r="2" spans="1:14" ht="13.8" x14ac:dyDescent="0.25">
      <c r="B2" s="103" t="s">
        <v>231</v>
      </c>
      <c r="C2" s="103"/>
      <c r="D2" s="103"/>
      <c r="E2" s="103"/>
      <c r="F2" s="103"/>
    </row>
    <row r="4" spans="1:14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4" x14ac:dyDescent="0.2">
      <c r="A5" s="6">
        <v>1</v>
      </c>
      <c r="B5" s="7" t="s">
        <v>125</v>
      </c>
      <c r="C5" s="7" t="s">
        <v>49</v>
      </c>
      <c r="D5" s="58" t="s">
        <v>27</v>
      </c>
      <c r="E5" s="58">
        <v>2015</v>
      </c>
      <c r="F5" s="59">
        <v>15</v>
      </c>
    </row>
    <row r="6" spans="1:14" x14ac:dyDescent="0.2">
      <c r="A6" s="6">
        <v>2</v>
      </c>
      <c r="B6" s="7" t="s">
        <v>18</v>
      </c>
      <c r="C6" s="7" t="s">
        <v>34</v>
      </c>
      <c r="D6" s="58" t="s">
        <v>27</v>
      </c>
      <c r="E6" s="58">
        <v>2014</v>
      </c>
      <c r="F6" s="59">
        <v>13</v>
      </c>
    </row>
    <row r="7" spans="1:14" x14ac:dyDescent="0.2">
      <c r="A7" s="6">
        <v>3</v>
      </c>
      <c r="B7" s="7" t="s">
        <v>130</v>
      </c>
      <c r="C7" s="7" t="s">
        <v>111</v>
      </c>
      <c r="D7" s="58" t="s">
        <v>28</v>
      </c>
      <c r="E7" s="58">
        <v>2014</v>
      </c>
      <c r="F7" s="59">
        <v>11</v>
      </c>
      <c r="L7" s="65"/>
    </row>
    <row r="8" spans="1:14" x14ac:dyDescent="0.2">
      <c r="A8" s="6">
        <v>4</v>
      </c>
      <c r="B8" s="7" t="s">
        <v>126</v>
      </c>
      <c r="C8" s="7" t="s">
        <v>127</v>
      </c>
      <c r="D8" s="58" t="s">
        <v>28</v>
      </c>
      <c r="E8" s="58">
        <v>2015</v>
      </c>
      <c r="F8" s="59">
        <v>9</v>
      </c>
      <c r="I8" s="9" t="s">
        <v>124</v>
      </c>
      <c r="L8" s="65"/>
    </row>
    <row r="9" spans="1:14" x14ac:dyDescent="0.2">
      <c r="A9" s="6">
        <v>5</v>
      </c>
      <c r="B9" s="7" t="s">
        <v>60</v>
      </c>
      <c r="C9" s="7" t="s">
        <v>89</v>
      </c>
      <c r="D9" s="58" t="s">
        <v>32</v>
      </c>
      <c r="E9" s="58">
        <v>2014</v>
      </c>
      <c r="F9" s="59">
        <v>8</v>
      </c>
      <c r="N9" s="63"/>
    </row>
    <row r="10" spans="1:14" x14ac:dyDescent="0.2">
      <c r="A10" s="6">
        <v>6</v>
      </c>
      <c r="B10" s="7" t="s">
        <v>128</v>
      </c>
      <c r="C10" s="7" t="s">
        <v>129</v>
      </c>
      <c r="D10" s="58"/>
      <c r="E10" s="58">
        <v>2015</v>
      </c>
      <c r="F10" s="59">
        <v>7</v>
      </c>
      <c r="N10" s="63"/>
    </row>
    <row r="11" spans="1:14" x14ac:dyDescent="0.2">
      <c r="A11" s="6">
        <v>7</v>
      </c>
      <c r="B11" s="7" t="s">
        <v>15</v>
      </c>
      <c r="C11" s="7" t="s">
        <v>39</v>
      </c>
      <c r="D11" s="58" t="s">
        <v>32</v>
      </c>
      <c r="E11" s="58">
        <v>2014</v>
      </c>
      <c r="F11" s="59">
        <v>6</v>
      </c>
      <c r="N11" s="63"/>
    </row>
    <row r="12" spans="1:14" x14ac:dyDescent="0.2">
      <c r="A12" s="6">
        <v>8</v>
      </c>
      <c r="B12" s="7" t="s">
        <v>135</v>
      </c>
      <c r="C12" s="7" t="s">
        <v>136</v>
      </c>
      <c r="D12" s="58" t="s">
        <v>27</v>
      </c>
      <c r="E12" s="58">
        <v>2015</v>
      </c>
      <c r="F12" s="59">
        <v>5</v>
      </c>
      <c r="L12" s="8"/>
    </row>
    <row r="13" spans="1:14" x14ac:dyDescent="0.2">
      <c r="A13" s="6">
        <v>9</v>
      </c>
      <c r="B13" s="7" t="s">
        <v>229</v>
      </c>
      <c r="C13" s="7" t="s">
        <v>230</v>
      </c>
      <c r="D13" s="58"/>
      <c r="E13" s="58">
        <v>2016</v>
      </c>
      <c r="F13" s="59">
        <v>4</v>
      </c>
    </row>
    <row r="14" spans="1:14" x14ac:dyDescent="0.2">
      <c r="A14" s="6">
        <v>10</v>
      </c>
      <c r="B14" s="7" t="s">
        <v>74</v>
      </c>
      <c r="C14" s="7" t="s">
        <v>36</v>
      </c>
      <c r="D14" s="58" t="s">
        <v>32</v>
      </c>
      <c r="E14" s="58">
        <v>2016</v>
      </c>
      <c r="F14" s="59">
        <v>3</v>
      </c>
    </row>
    <row r="15" spans="1:14" x14ac:dyDescent="0.2">
      <c r="A15" s="6">
        <v>11</v>
      </c>
      <c r="B15" s="7" t="s">
        <v>137</v>
      </c>
      <c r="C15" s="7" t="s">
        <v>141</v>
      </c>
      <c r="D15" s="58"/>
      <c r="E15" s="58">
        <v>2016</v>
      </c>
      <c r="F15" s="59">
        <v>2</v>
      </c>
    </row>
    <row r="16" spans="1:14" x14ac:dyDescent="0.2">
      <c r="A16" s="6">
        <v>12</v>
      </c>
      <c r="B16" s="7" t="s">
        <v>139</v>
      </c>
      <c r="C16" s="7" t="s">
        <v>140</v>
      </c>
      <c r="D16" s="58" t="s">
        <v>32</v>
      </c>
      <c r="E16" s="58">
        <v>2016</v>
      </c>
      <c r="F16" s="59">
        <v>1</v>
      </c>
    </row>
  </sheetData>
  <sortState xmlns:xlrd2="http://schemas.microsoft.com/office/spreadsheetml/2017/richdata2" ref="A5:G16">
    <sortCondition ref="F5:F16"/>
  </sortState>
  <mergeCells count="1">
    <mergeCell ref="B2:F2"/>
  </mergeCells>
  <phoneticPr fontId="0" type="noConversion"/>
  <pageMargins left="0.7" right="0.7" top="0.15" bottom="0.15" header="0.15" footer="0.1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6"/>
  <sheetViews>
    <sheetView tabSelected="1" workbookViewId="0">
      <selection activeCell="P26" sqref="A1:P26"/>
    </sheetView>
  </sheetViews>
  <sheetFormatPr defaultColWidth="9.109375" defaultRowHeight="10.199999999999999" x14ac:dyDescent="0.2"/>
  <cols>
    <col min="1" max="1" width="3.6640625" style="8" customWidth="1"/>
    <col min="2" max="2" width="9.109375" style="9"/>
    <col min="3" max="3" width="12.109375" style="9" customWidth="1"/>
    <col min="4" max="4" width="15.5546875" style="9" customWidth="1"/>
    <col min="5" max="5" width="6.5546875" style="9" customWidth="1"/>
    <col min="6" max="7" width="5.109375" style="9" customWidth="1"/>
    <col min="8" max="8" width="4.88671875" style="65" customWidth="1"/>
    <col min="9" max="9" width="4.44140625" style="9" customWidth="1"/>
    <col min="10" max="10" width="4.33203125" style="9" customWidth="1"/>
    <col min="11" max="11" width="3.88671875" style="9" customWidth="1"/>
    <col min="12" max="13" width="4.109375" style="9" customWidth="1"/>
    <col min="14" max="14" width="7.109375" style="9" customWidth="1"/>
    <col min="15" max="16384" width="9.109375" style="9"/>
  </cols>
  <sheetData>
    <row r="1" spans="1:15" ht="15.6" x14ac:dyDescent="0.3">
      <c r="B1" s="102" t="s">
        <v>21</v>
      </c>
      <c r="C1" s="102"/>
      <c r="D1" s="102"/>
      <c r="E1" s="102"/>
      <c r="F1" s="102"/>
      <c r="G1" s="102"/>
      <c r="H1" s="102"/>
    </row>
    <row r="3" spans="1:15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102</v>
      </c>
      <c r="N3" s="19" t="s">
        <v>11</v>
      </c>
      <c r="O3" s="16" t="s">
        <v>16</v>
      </c>
    </row>
    <row r="4" spans="1:15" x14ac:dyDescent="0.2">
      <c r="A4" s="23">
        <v>1</v>
      </c>
      <c r="B4" s="7" t="s">
        <v>125</v>
      </c>
      <c r="C4" s="7" t="s">
        <v>49</v>
      </c>
      <c r="D4" s="58" t="s">
        <v>27</v>
      </c>
      <c r="E4" s="58">
        <v>2015</v>
      </c>
      <c r="F4" s="59">
        <f>COUNT(G4:L4)</f>
        <v>3</v>
      </c>
      <c r="G4" s="58">
        <v>15</v>
      </c>
      <c r="H4" s="58">
        <v>15</v>
      </c>
      <c r="I4" s="88">
        <v>15</v>
      </c>
      <c r="J4" s="88"/>
      <c r="K4" s="88"/>
      <c r="L4" s="88"/>
      <c r="M4" s="88"/>
      <c r="N4" s="90">
        <f>SUM(G4:L4)</f>
        <v>45</v>
      </c>
      <c r="O4" s="27"/>
    </row>
    <row r="5" spans="1:15" x14ac:dyDescent="0.2">
      <c r="A5" s="23">
        <v>2</v>
      </c>
      <c r="B5" s="7" t="s">
        <v>18</v>
      </c>
      <c r="C5" s="7" t="s">
        <v>34</v>
      </c>
      <c r="D5" s="58" t="s">
        <v>27</v>
      </c>
      <c r="E5" s="58">
        <v>2014</v>
      </c>
      <c r="F5" s="59">
        <f>COUNT(G5:L5)</f>
        <v>3</v>
      </c>
      <c r="G5" s="58">
        <v>13</v>
      </c>
      <c r="H5" s="58">
        <v>13</v>
      </c>
      <c r="I5" s="58">
        <v>13</v>
      </c>
      <c r="J5" s="58"/>
      <c r="K5" s="58"/>
      <c r="L5" s="58"/>
      <c r="M5" s="58"/>
      <c r="N5" s="90">
        <f>SUM(G5:L5)</f>
        <v>39</v>
      </c>
      <c r="O5" s="28"/>
    </row>
    <row r="6" spans="1:15" x14ac:dyDescent="0.2">
      <c r="A6" s="23">
        <v>3</v>
      </c>
      <c r="B6" s="7" t="s">
        <v>126</v>
      </c>
      <c r="C6" s="7" t="s">
        <v>127</v>
      </c>
      <c r="D6" s="58" t="s">
        <v>28</v>
      </c>
      <c r="E6" s="58">
        <v>2015</v>
      </c>
      <c r="F6" s="59">
        <f>COUNT(G6:L6)</f>
        <v>3</v>
      </c>
      <c r="G6" s="58">
        <v>7</v>
      </c>
      <c r="H6" s="58">
        <v>9</v>
      </c>
      <c r="I6" s="58">
        <v>9</v>
      </c>
      <c r="J6" s="58"/>
      <c r="K6" s="58"/>
      <c r="L6" s="58"/>
      <c r="M6" s="58"/>
      <c r="N6" s="90">
        <f>SUM(G6:L6)</f>
        <v>25</v>
      </c>
      <c r="O6" s="28"/>
    </row>
    <row r="7" spans="1:15" x14ac:dyDescent="0.2">
      <c r="A7" s="23">
        <v>4</v>
      </c>
      <c r="B7" s="7" t="s">
        <v>18</v>
      </c>
      <c r="C7" s="7" t="s">
        <v>59</v>
      </c>
      <c r="D7" s="58" t="s">
        <v>27</v>
      </c>
      <c r="E7" s="58">
        <v>2015</v>
      </c>
      <c r="F7" s="59">
        <f>COUNT(G7:L7)</f>
        <v>2</v>
      </c>
      <c r="G7" s="58">
        <v>11</v>
      </c>
      <c r="H7" s="58">
        <v>11</v>
      </c>
      <c r="I7" s="72"/>
      <c r="J7" s="72"/>
      <c r="K7" s="72"/>
      <c r="L7" s="72"/>
      <c r="M7" s="72"/>
      <c r="N7" s="90">
        <f>SUM(G7:L7)</f>
        <v>22</v>
      </c>
      <c r="O7" s="28"/>
    </row>
    <row r="8" spans="1:15" x14ac:dyDescent="0.2">
      <c r="A8" s="23">
        <v>5</v>
      </c>
      <c r="B8" s="7" t="s">
        <v>15</v>
      </c>
      <c r="C8" s="7" t="s">
        <v>39</v>
      </c>
      <c r="D8" s="58" t="s">
        <v>32</v>
      </c>
      <c r="E8" s="58">
        <v>2014</v>
      </c>
      <c r="F8" s="59">
        <f>COUNT(G8:L8)</f>
        <v>3</v>
      </c>
      <c r="G8" s="58">
        <v>9</v>
      </c>
      <c r="H8" s="87">
        <v>7</v>
      </c>
      <c r="I8" s="87">
        <v>6</v>
      </c>
      <c r="J8" s="87"/>
      <c r="K8" s="87"/>
      <c r="L8" s="87"/>
      <c r="M8" s="72"/>
      <c r="N8" s="90">
        <f>SUM(G8:L8)</f>
        <v>22</v>
      </c>
      <c r="O8" s="28"/>
    </row>
    <row r="9" spans="1:15" x14ac:dyDescent="0.2">
      <c r="A9" s="23">
        <v>6</v>
      </c>
      <c r="B9" s="7" t="s">
        <v>60</v>
      </c>
      <c r="C9" s="7" t="s">
        <v>89</v>
      </c>
      <c r="D9" s="58" t="s">
        <v>32</v>
      </c>
      <c r="E9" s="58">
        <v>2014</v>
      </c>
      <c r="F9" s="59">
        <f>COUNT(G9:L9)</f>
        <v>3</v>
      </c>
      <c r="G9" s="58">
        <v>8</v>
      </c>
      <c r="H9" s="61">
        <v>6</v>
      </c>
      <c r="I9" s="61">
        <v>8</v>
      </c>
      <c r="J9" s="61"/>
      <c r="K9" s="61"/>
      <c r="L9" s="61"/>
      <c r="M9" s="58"/>
      <c r="N9" s="90">
        <f>SUM(G9:L9)</f>
        <v>22</v>
      </c>
      <c r="O9" s="41"/>
    </row>
    <row r="10" spans="1:15" x14ac:dyDescent="0.2">
      <c r="A10" s="23">
        <v>7</v>
      </c>
      <c r="B10" s="7" t="s">
        <v>130</v>
      </c>
      <c r="C10" s="7" t="s">
        <v>111</v>
      </c>
      <c r="D10" s="58" t="s">
        <v>28</v>
      </c>
      <c r="E10" s="58">
        <v>2015</v>
      </c>
      <c r="F10" s="59">
        <f>COUNT(G10:L10)</f>
        <v>3</v>
      </c>
      <c r="G10" s="58">
        <v>4</v>
      </c>
      <c r="H10" s="58">
        <v>2</v>
      </c>
      <c r="I10" s="58">
        <v>11</v>
      </c>
      <c r="J10" s="58"/>
      <c r="K10" s="58"/>
      <c r="L10" s="58"/>
      <c r="M10" s="58"/>
      <c r="N10" s="90">
        <f>SUM(G10:L10)</f>
        <v>17</v>
      </c>
      <c r="O10" s="28"/>
    </row>
    <row r="11" spans="1:15" ht="10.199999999999999" customHeight="1" x14ac:dyDescent="0.2">
      <c r="A11" s="84">
        <v>8</v>
      </c>
      <c r="B11" s="7" t="s">
        <v>58</v>
      </c>
      <c r="C11" s="7" t="s">
        <v>61</v>
      </c>
      <c r="D11" s="58" t="s">
        <v>28</v>
      </c>
      <c r="E11" s="58">
        <v>2014</v>
      </c>
      <c r="F11" s="59">
        <f>COUNT(G11:L11)</f>
        <v>2</v>
      </c>
      <c r="G11" s="58">
        <v>6</v>
      </c>
      <c r="H11" s="87">
        <v>8</v>
      </c>
      <c r="I11" s="87"/>
      <c r="J11" s="87"/>
      <c r="K11" s="87"/>
      <c r="L11" s="87"/>
      <c r="M11" s="72"/>
      <c r="N11" s="90">
        <f>SUM(G11:L11)</f>
        <v>14</v>
      </c>
      <c r="O11" s="37"/>
    </row>
    <row r="12" spans="1:15" x14ac:dyDescent="0.2">
      <c r="A12" s="23">
        <v>9</v>
      </c>
      <c r="B12" s="7" t="s">
        <v>128</v>
      </c>
      <c r="C12" s="7" t="s">
        <v>129</v>
      </c>
      <c r="D12" s="58" t="s">
        <v>28</v>
      </c>
      <c r="E12" s="58">
        <v>2015</v>
      </c>
      <c r="F12" s="59">
        <f>COUNT(G12:L12)</f>
        <v>2</v>
      </c>
      <c r="G12" s="58">
        <v>5</v>
      </c>
      <c r="H12" s="58"/>
      <c r="I12" s="58">
        <v>7</v>
      </c>
      <c r="J12" s="58"/>
      <c r="K12" s="58"/>
      <c r="L12" s="58"/>
      <c r="M12" s="58"/>
      <c r="N12" s="90">
        <f>SUM(G12:L12)</f>
        <v>12</v>
      </c>
      <c r="O12" s="7"/>
    </row>
    <row r="13" spans="1:15" x14ac:dyDescent="0.2">
      <c r="A13" s="23">
        <v>10</v>
      </c>
      <c r="B13" s="7" t="s">
        <v>135</v>
      </c>
      <c r="C13" s="7" t="s">
        <v>136</v>
      </c>
      <c r="D13" s="58" t="s">
        <v>27</v>
      </c>
      <c r="E13" s="58">
        <v>2015</v>
      </c>
      <c r="F13" s="59">
        <f>COUNT(G13:L13)</f>
        <v>3</v>
      </c>
      <c r="G13" s="58">
        <v>1</v>
      </c>
      <c r="H13" s="58">
        <v>3</v>
      </c>
      <c r="I13" s="58">
        <v>5</v>
      </c>
      <c r="J13" s="58"/>
      <c r="K13" s="58"/>
      <c r="L13" s="58"/>
      <c r="M13" s="58"/>
      <c r="N13" s="90">
        <f>SUM(G13:L13)</f>
        <v>9</v>
      </c>
      <c r="O13" s="7"/>
    </row>
    <row r="14" spans="1:15" x14ac:dyDescent="0.2">
      <c r="A14" s="23">
        <v>11</v>
      </c>
      <c r="B14" s="7" t="s">
        <v>131</v>
      </c>
      <c r="C14" s="7" t="s">
        <v>132</v>
      </c>
      <c r="D14" s="58" t="s">
        <v>28</v>
      </c>
      <c r="E14" s="58">
        <v>2015</v>
      </c>
      <c r="F14" s="59">
        <f>COUNT(G14:L14)</f>
        <v>2</v>
      </c>
      <c r="G14" s="58">
        <v>3</v>
      </c>
      <c r="H14" s="58">
        <v>5</v>
      </c>
      <c r="I14" s="58"/>
      <c r="J14" s="58"/>
      <c r="K14" s="58"/>
      <c r="L14" s="58"/>
      <c r="M14" s="58"/>
      <c r="N14" s="90">
        <f>SUM(G14:L14)</f>
        <v>8</v>
      </c>
      <c r="O14" s="28"/>
    </row>
    <row r="15" spans="1:15" x14ac:dyDescent="0.2">
      <c r="A15" s="23">
        <v>12</v>
      </c>
      <c r="B15" s="7" t="s">
        <v>101</v>
      </c>
      <c r="C15" s="7" t="s">
        <v>134</v>
      </c>
      <c r="D15" s="58" t="s">
        <v>29</v>
      </c>
      <c r="E15" s="58">
        <v>2015</v>
      </c>
      <c r="F15" s="59">
        <f>COUNT(G15:L15)</f>
        <v>2</v>
      </c>
      <c r="G15" s="58">
        <v>1</v>
      </c>
      <c r="H15" s="58">
        <v>4</v>
      </c>
      <c r="I15" s="58"/>
      <c r="J15" s="58"/>
      <c r="K15" s="58"/>
      <c r="L15" s="58"/>
      <c r="M15" s="58"/>
      <c r="N15" s="90">
        <f>SUM(G15:L15)</f>
        <v>5</v>
      </c>
      <c r="O15" s="15"/>
    </row>
    <row r="16" spans="1:15" x14ac:dyDescent="0.2">
      <c r="A16" s="23">
        <v>13</v>
      </c>
      <c r="B16" s="7" t="s">
        <v>74</v>
      </c>
      <c r="C16" s="7" t="s">
        <v>36</v>
      </c>
      <c r="D16" s="58" t="s">
        <v>32</v>
      </c>
      <c r="E16" s="58">
        <v>2016</v>
      </c>
      <c r="F16" s="59">
        <f>COUNT(G16:L16)</f>
        <v>3</v>
      </c>
      <c r="G16" s="61">
        <v>1</v>
      </c>
      <c r="H16" s="61">
        <v>1</v>
      </c>
      <c r="I16" s="12">
        <v>3</v>
      </c>
      <c r="J16" s="12"/>
      <c r="K16" s="12"/>
      <c r="L16" s="12"/>
      <c r="M16" s="7"/>
      <c r="N16" s="91">
        <f>SUM(G16:L16)</f>
        <v>5</v>
      </c>
      <c r="O16" s="12"/>
    </row>
    <row r="17" spans="1:15" x14ac:dyDescent="0.2">
      <c r="A17" s="23">
        <v>14</v>
      </c>
      <c r="B17" s="7" t="s">
        <v>229</v>
      </c>
      <c r="C17" s="7" t="s">
        <v>230</v>
      </c>
      <c r="D17" s="58"/>
      <c r="E17" s="58">
        <v>2016</v>
      </c>
      <c r="F17" s="59">
        <f>COUNT(G17:L17)</f>
        <v>1</v>
      </c>
      <c r="G17" s="7"/>
      <c r="H17" s="58"/>
      <c r="I17" s="7">
        <v>4</v>
      </c>
      <c r="J17" s="7"/>
      <c r="K17" s="7"/>
      <c r="L17" s="7"/>
      <c r="M17" s="7"/>
      <c r="N17" s="75">
        <f>SUM(G17:L17)</f>
        <v>4</v>
      </c>
      <c r="O17" s="7"/>
    </row>
    <row r="18" spans="1:15" x14ac:dyDescent="0.2">
      <c r="A18" s="23">
        <v>15</v>
      </c>
      <c r="B18" s="7" t="s">
        <v>195</v>
      </c>
      <c r="C18" s="7" t="s">
        <v>133</v>
      </c>
      <c r="D18" s="58" t="s">
        <v>28</v>
      </c>
      <c r="E18" s="58">
        <v>2014</v>
      </c>
      <c r="F18" s="59">
        <f>COUNT(G18:L18)</f>
        <v>2</v>
      </c>
      <c r="G18" s="58">
        <v>2</v>
      </c>
      <c r="H18" s="72">
        <v>1</v>
      </c>
      <c r="I18" s="72"/>
      <c r="J18" s="72"/>
      <c r="K18" s="72"/>
      <c r="L18" s="72"/>
      <c r="M18" s="72"/>
      <c r="N18" s="75">
        <f>SUM(G18:L18)</f>
        <v>3</v>
      </c>
      <c r="O18" s="7"/>
    </row>
    <row r="19" spans="1:15" x14ac:dyDescent="0.2">
      <c r="A19" s="23">
        <v>16</v>
      </c>
      <c r="B19" s="7" t="s">
        <v>139</v>
      </c>
      <c r="C19" s="7" t="s">
        <v>140</v>
      </c>
      <c r="D19" s="58" t="s">
        <v>32</v>
      </c>
      <c r="E19" s="58">
        <v>2016</v>
      </c>
      <c r="F19" s="59">
        <f>COUNT(G19:L19)</f>
        <v>3</v>
      </c>
      <c r="G19" s="58">
        <v>1</v>
      </c>
      <c r="H19" s="58">
        <v>1</v>
      </c>
      <c r="I19" s="7">
        <v>1</v>
      </c>
      <c r="J19" s="7"/>
      <c r="K19" s="7"/>
      <c r="L19" s="7"/>
      <c r="M19" s="7"/>
      <c r="N19" s="75">
        <f>SUM(G19:L19)</f>
        <v>3</v>
      </c>
      <c r="O19" s="7"/>
    </row>
    <row r="20" spans="1:15" x14ac:dyDescent="0.2">
      <c r="A20" s="23">
        <v>17</v>
      </c>
      <c r="B20" s="7" t="s">
        <v>137</v>
      </c>
      <c r="C20" s="7" t="s">
        <v>141</v>
      </c>
      <c r="D20" s="58" t="s">
        <v>27</v>
      </c>
      <c r="E20" s="58">
        <v>2016</v>
      </c>
      <c r="F20" s="59">
        <f>COUNT(G20:L20)</f>
        <v>2</v>
      </c>
      <c r="G20" s="58">
        <v>1</v>
      </c>
      <c r="H20" s="58"/>
      <c r="I20" s="7">
        <v>2</v>
      </c>
      <c r="J20" s="7"/>
      <c r="K20" s="7"/>
      <c r="L20" s="7"/>
      <c r="M20" s="7"/>
      <c r="N20" s="75">
        <f>SUM(G20:L20)</f>
        <v>3</v>
      </c>
      <c r="O20" s="7"/>
    </row>
    <row r="21" spans="1:15" x14ac:dyDescent="0.2">
      <c r="A21" s="84">
        <v>18</v>
      </c>
      <c r="B21" s="7" t="s">
        <v>137</v>
      </c>
      <c r="C21" s="7" t="s">
        <v>52</v>
      </c>
      <c r="D21" s="58" t="s">
        <v>28</v>
      </c>
      <c r="E21" s="58">
        <v>2015</v>
      </c>
      <c r="F21" s="59">
        <f>COUNT(G21:L21)</f>
        <v>2</v>
      </c>
      <c r="G21" s="58">
        <v>1</v>
      </c>
      <c r="H21" s="58">
        <v>1</v>
      </c>
      <c r="I21" s="32"/>
      <c r="J21" s="32"/>
      <c r="K21" s="32"/>
      <c r="L21" s="32"/>
      <c r="M21" s="32"/>
      <c r="N21" s="75">
        <f>SUM(G21:L21)</f>
        <v>2</v>
      </c>
      <c r="O21" s="7"/>
    </row>
    <row r="22" spans="1:15" x14ac:dyDescent="0.2">
      <c r="A22" s="23">
        <v>19</v>
      </c>
      <c r="B22" s="7" t="s">
        <v>139</v>
      </c>
      <c r="C22" s="7" t="s">
        <v>37</v>
      </c>
      <c r="D22" s="58" t="s">
        <v>142</v>
      </c>
      <c r="E22" s="58">
        <v>2016</v>
      </c>
      <c r="F22" s="59">
        <f>COUNT(G22:L22)</f>
        <v>2</v>
      </c>
      <c r="G22" s="58">
        <v>1</v>
      </c>
      <c r="H22" s="58">
        <v>1</v>
      </c>
      <c r="I22" s="7"/>
      <c r="J22" s="7"/>
      <c r="K22" s="7"/>
      <c r="L22" s="7"/>
      <c r="M22" s="7"/>
      <c r="N22" s="75">
        <f>SUM(G22:L22)</f>
        <v>2</v>
      </c>
      <c r="O22" s="7"/>
    </row>
    <row r="23" spans="1:15" x14ac:dyDescent="0.2">
      <c r="A23" s="23">
        <v>20</v>
      </c>
      <c r="B23" s="7" t="s">
        <v>143</v>
      </c>
      <c r="C23" s="7" t="s">
        <v>40</v>
      </c>
      <c r="D23" s="58" t="s">
        <v>27</v>
      </c>
      <c r="E23" s="58">
        <v>2016</v>
      </c>
      <c r="F23" s="59">
        <f>COUNT(G23:L23)</f>
        <v>2</v>
      </c>
      <c r="G23" s="58">
        <v>1</v>
      </c>
      <c r="H23" s="58">
        <v>1</v>
      </c>
      <c r="I23" s="7"/>
      <c r="J23" s="7"/>
      <c r="K23" s="7"/>
      <c r="L23" s="7"/>
      <c r="M23" s="7"/>
      <c r="N23" s="75">
        <f>SUM(G23:L23)</f>
        <v>2</v>
      </c>
      <c r="O23" s="7"/>
    </row>
    <row r="24" spans="1:15" x14ac:dyDescent="0.2">
      <c r="A24" s="23">
        <v>21</v>
      </c>
      <c r="B24" s="7" t="s">
        <v>90</v>
      </c>
      <c r="C24" s="7" t="s">
        <v>138</v>
      </c>
      <c r="D24" s="58" t="s">
        <v>31</v>
      </c>
      <c r="E24" s="58">
        <v>2014</v>
      </c>
      <c r="F24" s="59">
        <f>COUNT(G24:L24)</f>
        <v>1</v>
      </c>
      <c r="G24" s="58">
        <v>1</v>
      </c>
      <c r="H24" s="58"/>
      <c r="I24" s="7"/>
      <c r="J24" s="7"/>
      <c r="K24" s="7"/>
      <c r="L24" s="7"/>
      <c r="M24" s="7"/>
      <c r="N24" s="75">
        <f>SUM(G24:L24)</f>
        <v>1</v>
      </c>
      <c r="O24" s="7"/>
    </row>
    <row r="25" spans="1:15" x14ac:dyDescent="0.2">
      <c r="A25" s="23">
        <v>22</v>
      </c>
      <c r="B25" s="7" t="s">
        <v>18</v>
      </c>
      <c r="C25" s="7" t="s">
        <v>204</v>
      </c>
      <c r="D25" s="58" t="s">
        <v>27</v>
      </c>
      <c r="E25" s="58">
        <v>2014</v>
      </c>
      <c r="F25" s="59">
        <f>COUNT(G25:L25)</f>
        <v>1</v>
      </c>
      <c r="G25" s="7"/>
      <c r="H25" s="58">
        <v>1</v>
      </c>
      <c r="I25" s="7"/>
      <c r="J25" s="7"/>
      <c r="K25" s="7"/>
      <c r="L25" s="7"/>
      <c r="M25" s="7"/>
      <c r="N25" s="75">
        <f>SUM(G25:L25)</f>
        <v>1</v>
      </c>
      <c r="O25" s="7"/>
    </row>
    <row r="26" spans="1:15" x14ac:dyDescent="0.2">
      <c r="A26" s="23">
        <v>23</v>
      </c>
      <c r="B26" s="7" t="s">
        <v>53</v>
      </c>
      <c r="C26" s="7" t="s">
        <v>54</v>
      </c>
      <c r="D26" s="58" t="s">
        <v>27</v>
      </c>
      <c r="E26" s="58">
        <v>2014</v>
      </c>
      <c r="F26" s="59">
        <f>COUNT(G26:L26)</f>
        <v>1</v>
      </c>
      <c r="G26" s="7"/>
      <c r="H26" s="58">
        <v>1</v>
      </c>
      <c r="I26" s="7"/>
      <c r="J26" s="7"/>
      <c r="K26" s="7"/>
      <c r="L26" s="7"/>
      <c r="M26" s="7"/>
      <c r="N26" s="75">
        <f>SUM(G26:L26)</f>
        <v>1</v>
      </c>
      <c r="O26" s="7"/>
    </row>
  </sheetData>
  <sortState xmlns:xlrd2="http://schemas.microsoft.com/office/spreadsheetml/2017/richdata2" ref="B4:N26">
    <sortCondition descending="1" ref="N26"/>
  </sortState>
  <mergeCells count="1">
    <mergeCell ref="B1:H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30"/>
  <sheetViews>
    <sheetView workbookViewId="0">
      <selection activeCell="G30" sqref="A1:G30"/>
    </sheetView>
  </sheetViews>
  <sheetFormatPr defaultColWidth="9.109375" defaultRowHeight="10.199999999999999" x14ac:dyDescent="0.2"/>
  <cols>
    <col min="1" max="1" width="3.5546875" style="9" customWidth="1"/>
    <col min="2" max="2" width="11.5546875" style="9" customWidth="1"/>
    <col min="3" max="3" width="14.5546875" style="9" customWidth="1"/>
    <col min="4" max="4" width="13" style="9" customWidth="1"/>
    <col min="5" max="5" width="11.6640625" style="9" customWidth="1"/>
    <col min="6" max="6" width="9.109375" style="65"/>
    <col min="7" max="16384" width="9.109375" style="9"/>
  </cols>
  <sheetData>
    <row r="2" spans="1:6" ht="13.8" x14ac:dyDescent="0.25">
      <c r="B2" s="33" t="s">
        <v>241</v>
      </c>
      <c r="C2" s="33"/>
      <c r="D2" s="33"/>
      <c r="E2" s="33"/>
      <c r="F2" s="73"/>
    </row>
    <row r="4" spans="1:6" ht="31.2" x14ac:dyDescent="0.2">
      <c r="A4" s="17" t="s">
        <v>0</v>
      </c>
      <c r="B4" s="18" t="s">
        <v>1</v>
      </c>
      <c r="C4" s="74" t="s">
        <v>2</v>
      </c>
      <c r="D4" s="14" t="s">
        <v>13</v>
      </c>
      <c r="E4" s="4" t="s">
        <v>3</v>
      </c>
      <c r="F4" s="5" t="s">
        <v>17</v>
      </c>
    </row>
    <row r="5" spans="1:6" x14ac:dyDescent="0.2">
      <c r="A5" s="6">
        <v>1</v>
      </c>
      <c r="B5" s="9" t="s">
        <v>144</v>
      </c>
      <c r="C5" s="12" t="s">
        <v>63</v>
      </c>
      <c r="D5" s="12" t="s">
        <v>27</v>
      </c>
      <c r="E5" s="61">
        <v>2014</v>
      </c>
      <c r="F5" s="59">
        <v>15</v>
      </c>
    </row>
    <row r="6" spans="1:6" x14ac:dyDescent="0.2">
      <c r="A6" s="6">
        <v>2</v>
      </c>
      <c r="B6" s="7" t="s">
        <v>66</v>
      </c>
      <c r="C6" s="7" t="s">
        <v>67</v>
      </c>
      <c r="D6" s="7" t="s">
        <v>27</v>
      </c>
      <c r="E6" s="58">
        <v>2015</v>
      </c>
      <c r="F6" s="59">
        <v>13</v>
      </c>
    </row>
    <row r="7" spans="1:6" x14ac:dyDescent="0.2">
      <c r="A7" s="44">
        <v>3</v>
      </c>
      <c r="B7" s="6" t="s">
        <v>232</v>
      </c>
      <c r="C7" s="6" t="s">
        <v>233</v>
      </c>
      <c r="D7" s="6" t="s">
        <v>27</v>
      </c>
      <c r="E7" s="58">
        <v>2014</v>
      </c>
      <c r="F7" s="62">
        <v>11</v>
      </c>
    </row>
    <row r="8" spans="1:6" x14ac:dyDescent="0.2">
      <c r="A8" s="6">
        <v>4</v>
      </c>
      <c r="B8" s="7" t="s">
        <v>244</v>
      </c>
      <c r="C8" s="7" t="s">
        <v>234</v>
      </c>
      <c r="D8" s="7"/>
      <c r="E8" s="58">
        <v>2014</v>
      </c>
      <c r="F8" s="59">
        <v>9</v>
      </c>
    </row>
    <row r="9" spans="1:6" x14ac:dyDescent="0.2">
      <c r="A9" s="6">
        <v>5</v>
      </c>
      <c r="B9" s="7" t="s">
        <v>147</v>
      </c>
      <c r="C9" s="7" t="s">
        <v>148</v>
      </c>
      <c r="D9" s="7" t="s">
        <v>142</v>
      </c>
      <c r="E9" s="58">
        <v>2016</v>
      </c>
      <c r="F9" s="59">
        <v>8</v>
      </c>
    </row>
    <row r="10" spans="1:6" x14ac:dyDescent="0.2">
      <c r="A10" s="6">
        <v>6</v>
      </c>
      <c r="B10" s="7" t="s">
        <v>151</v>
      </c>
      <c r="C10" s="7" t="s">
        <v>152</v>
      </c>
      <c r="D10" s="7" t="s">
        <v>27</v>
      </c>
      <c r="E10" s="58">
        <v>2014</v>
      </c>
      <c r="F10" s="59">
        <v>7</v>
      </c>
    </row>
    <row r="11" spans="1:6" x14ac:dyDescent="0.2">
      <c r="A11" s="6">
        <v>7</v>
      </c>
      <c r="B11" s="7" t="s">
        <v>48</v>
      </c>
      <c r="C11" s="7" t="s">
        <v>216</v>
      </c>
      <c r="D11" s="7"/>
      <c r="E11" s="58">
        <v>2014</v>
      </c>
      <c r="F11" s="59">
        <v>6</v>
      </c>
    </row>
    <row r="12" spans="1:6" x14ac:dyDescent="0.2">
      <c r="A12" s="6">
        <v>8</v>
      </c>
      <c r="B12" s="7" t="s">
        <v>235</v>
      </c>
      <c r="C12" s="7" t="s">
        <v>148</v>
      </c>
      <c r="D12" s="7" t="s">
        <v>142</v>
      </c>
      <c r="E12" s="58">
        <v>2014</v>
      </c>
      <c r="F12" s="59">
        <v>5</v>
      </c>
    </row>
    <row r="13" spans="1:6" x14ac:dyDescent="0.2">
      <c r="A13" s="6">
        <v>9</v>
      </c>
      <c r="B13" s="7" t="s">
        <v>70</v>
      </c>
      <c r="C13" s="7" t="s">
        <v>157</v>
      </c>
      <c r="D13" s="7" t="s">
        <v>28</v>
      </c>
      <c r="E13" s="58">
        <v>2016</v>
      </c>
      <c r="F13" s="58">
        <v>4</v>
      </c>
    </row>
    <row r="14" spans="1:6" x14ac:dyDescent="0.2">
      <c r="A14" s="6">
        <v>10</v>
      </c>
      <c r="B14" s="7" t="s">
        <v>242</v>
      </c>
      <c r="C14" s="7" t="s">
        <v>236</v>
      </c>
      <c r="D14" s="7"/>
      <c r="E14" s="58">
        <v>2014</v>
      </c>
      <c r="F14" s="59">
        <v>3</v>
      </c>
    </row>
    <row r="15" spans="1:6" x14ac:dyDescent="0.2">
      <c r="A15" s="6">
        <v>11</v>
      </c>
      <c r="B15" s="7" t="s">
        <v>206</v>
      </c>
      <c r="C15" s="7" t="s">
        <v>41</v>
      </c>
      <c r="D15" s="7" t="s">
        <v>28</v>
      </c>
      <c r="E15" s="58">
        <v>2016</v>
      </c>
      <c r="F15" s="59">
        <v>2</v>
      </c>
    </row>
    <row r="16" spans="1:6" x14ac:dyDescent="0.2">
      <c r="A16" s="44">
        <v>12</v>
      </c>
      <c r="B16" s="7" t="s">
        <v>108</v>
      </c>
      <c r="C16" s="7" t="s">
        <v>81</v>
      </c>
      <c r="D16" s="7"/>
      <c r="E16" s="58">
        <v>2016</v>
      </c>
      <c r="F16" s="59">
        <v>1</v>
      </c>
    </row>
    <row r="17" spans="1:6" x14ac:dyDescent="0.2">
      <c r="A17" s="6">
        <v>13</v>
      </c>
      <c r="B17" s="7" t="s">
        <v>237</v>
      </c>
      <c r="C17" s="7" t="s">
        <v>152</v>
      </c>
      <c r="D17" s="7" t="s">
        <v>27</v>
      </c>
      <c r="E17" s="58">
        <v>2014</v>
      </c>
      <c r="F17" s="59">
        <v>1</v>
      </c>
    </row>
    <row r="18" spans="1:6" x14ac:dyDescent="0.2">
      <c r="A18" s="6">
        <v>14</v>
      </c>
      <c r="B18" s="7" t="s">
        <v>72</v>
      </c>
      <c r="C18" s="7" t="s">
        <v>243</v>
      </c>
      <c r="D18" s="7" t="s">
        <v>29</v>
      </c>
      <c r="E18" s="58">
        <v>2015</v>
      </c>
      <c r="F18" s="59">
        <v>1</v>
      </c>
    </row>
    <row r="19" spans="1:6" x14ac:dyDescent="0.2">
      <c r="A19" s="6">
        <v>15</v>
      </c>
      <c r="B19" s="7" t="s">
        <v>156</v>
      </c>
      <c r="C19" s="7" t="s">
        <v>119</v>
      </c>
      <c r="D19" s="7" t="s">
        <v>27</v>
      </c>
      <c r="E19" s="58">
        <v>2016</v>
      </c>
      <c r="F19" s="59">
        <v>1</v>
      </c>
    </row>
    <row r="20" spans="1:6" x14ac:dyDescent="0.2">
      <c r="A20" s="6">
        <v>16</v>
      </c>
      <c r="B20" s="7" t="s">
        <v>156</v>
      </c>
      <c r="C20" s="7" t="s">
        <v>205</v>
      </c>
      <c r="D20" s="7"/>
      <c r="E20" s="58">
        <v>2014</v>
      </c>
      <c r="F20" s="59">
        <v>1</v>
      </c>
    </row>
    <row r="21" spans="1:6" x14ac:dyDescent="0.2">
      <c r="A21" s="6">
        <v>17</v>
      </c>
      <c r="B21" s="7" t="s">
        <v>161</v>
      </c>
      <c r="C21" s="7" t="s">
        <v>107</v>
      </c>
      <c r="D21" s="7" t="s">
        <v>28</v>
      </c>
      <c r="E21" s="58">
        <v>2016</v>
      </c>
      <c r="F21" s="59">
        <v>1</v>
      </c>
    </row>
    <row r="22" spans="1:6" x14ac:dyDescent="0.2">
      <c r="A22" s="6">
        <v>18</v>
      </c>
      <c r="B22" s="7" t="s">
        <v>158</v>
      </c>
      <c r="C22" s="7" t="s">
        <v>114</v>
      </c>
      <c r="D22" s="7" t="s">
        <v>28</v>
      </c>
      <c r="E22" s="58">
        <v>2016</v>
      </c>
      <c r="F22" s="59">
        <v>1</v>
      </c>
    </row>
    <row r="23" spans="1:6" x14ac:dyDescent="0.2">
      <c r="A23" s="6">
        <v>19</v>
      </c>
      <c r="B23" s="7" t="s">
        <v>42</v>
      </c>
      <c r="C23" s="7" t="s">
        <v>43</v>
      </c>
      <c r="D23" s="7" t="s">
        <v>32</v>
      </c>
      <c r="E23" s="58">
        <v>2016</v>
      </c>
      <c r="F23" s="59">
        <v>1</v>
      </c>
    </row>
    <row r="24" spans="1:6" x14ac:dyDescent="0.2">
      <c r="A24" s="6">
        <v>20</v>
      </c>
      <c r="B24" s="7" t="s">
        <v>162</v>
      </c>
      <c r="C24" s="7" t="s">
        <v>99</v>
      </c>
      <c r="D24" s="7" t="s">
        <v>28</v>
      </c>
      <c r="E24" s="58">
        <v>2016</v>
      </c>
      <c r="F24" s="59">
        <v>1</v>
      </c>
    </row>
    <row r="25" spans="1:6" x14ac:dyDescent="0.2">
      <c r="A25" s="44">
        <v>21</v>
      </c>
      <c r="B25" s="7" t="s">
        <v>82</v>
      </c>
      <c r="C25" s="7" t="s">
        <v>225</v>
      </c>
      <c r="D25" s="7"/>
      <c r="E25" s="58">
        <v>2015</v>
      </c>
      <c r="F25" s="59">
        <v>1</v>
      </c>
    </row>
    <row r="26" spans="1:6" x14ac:dyDescent="0.2">
      <c r="A26" s="6">
        <v>22</v>
      </c>
      <c r="B26" s="7" t="s">
        <v>188</v>
      </c>
      <c r="C26" s="7" t="s">
        <v>238</v>
      </c>
      <c r="D26" s="7"/>
      <c r="E26" s="58">
        <v>2015</v>
      </c>
      <c r="F26" s="59">
        <v>1</v>
      </c>
    </row>
    <row r="27" spans="1:6" x14ac:dyDescent="0.2">
      <c r="A27" s="6">
        <v>23</v>
      </c>
      <c r="B27" s="7" t="s">
        <v>154</v>
      </c>
      <c r="C27" s="7" t="s">
        <v>155</v>
      </c>
      <c r="D27" s="7" t="s">
        <v>28</v>
      </c>
      <c r="E27" s="58">
        <v>2016</v>
      </c>
      <c r="F27" s="59">
        <v>1</v>
      </c>
    </row>
    <row r="28" spans="1:6" x14ac:dyDescent="0.2">
      <c r="A28" s="6">
        <v>24</v>
      </c>
      <c r="B28" s="7" t="s">
        <v>62</v>
      </c>
      <c r="C28" s="7" t="s">
        <v>159</v>
      </c>
      <c r="D28" s="7" t="s">
        <v>28</v>
      </c>
      <c r="E28" s="58">
        <v>2016</v>
      </c>
      <c r="F28" s="59">
        <v>1</v>
      </c>
    </row>
    <row r="29" spans="1:6" x14ac:dyDescent="0.2">
      <c r="A29" s="6">
        <v>25</v>
      </c>
      <c r="B29" s="7" t="s">
        <v>163</v>
      </c>
      <c r="C29" s="7" t="s">
        <v>239</v>
      </c>
      <c r="D29" s="7"/>
      <c r="E29" s="58">
        <v>2016</v>
      </c>
      <c r="F29" s="59">
        <v>1</v>
      </c>
    </row>
    <row r="30" spans="1:6" x14ac:dyDescent="0.2">
      <c r="A30" s="6">
        <v>26</v>
      </c>
      <c r="B30" s="7" t="s">
        <v>62</v>
      </c>
      <c r="C30" s="7" t="s">
        <v>240</v>
      </c>
      <c r="D30" s="7"/>
      <c r="E30" s="58">
        <v>2016</v>
      </c>
      <c r="F30" s="59">
        <v>1</v>
      </c>
    </row>
  </sheetData>
  <sortState xmlns:xlrd2="http://schemas.microsoft.com/office/spreadsheetml/2017/richdata2" ref="A5:G13">
    <sortCondition ref="F5:F13"/>
  </sortState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1"/>
  <sheetViews>
    <sheetView workbookViewId="0">
      <selection activeCell="P41" sqref="A1:P41"/>
    </sheetView>
  </sheetViews>
  <sheetFormatPr defaultColWidth="9.109375" defaultRowHeight="10.199999999999999" x14ac:dyDescent="0.2"/>
  <cols>
    <col min="1" max="1" width="4" style="8" customWidth="1"/>
    <col min="2" max="2" width="9.5546875" style="9" customWidth="1"/>
    <col min="3" max="3" width="12.44140625" style="9" customWidth="1"/>
    <col min="4" max="4" width="13.88671875" style="9" customWidth="1"/>
    <col min="5" max="5" width="6" style="65" customWidth="1"/>
    <col min="6" max="6" width="4.88671875" style="65" customWidth="1"/>
    <col min="7" max="7" width="5" style="65" customWidth="1"/>
    <col min="8" max="8" width="4.6640625" style="65" customWidth="1"/>
    <col min="9" max="9" width="5" style="109" customWidth="1"/>
    <col min="10" max="10" width="4.44140625" style="9" customWidth="1"/>
    <col min="11" max="11" width="4.33203125" style="9" customWidth="1"/>
    <col min="12" max="13" width="4.109375" style="9" customWidth="1"/>
    <col min="14" max="16384" width="9.109375" style="9"/>
  </cols>
  <sheetData>
    <row r="1" spans="1:15" ht="15.6" x14ac:dyDescent="0.3">
      <c r="B1" s="104" t="s">
        <v>22</v>
      </c>
      <c r="C1" s="104"/>
      <c r="D1" s="104"/>
      <c r="E1" s="104"/>
      <c r="F1" s="104"/>
      <c r="G1" s="104"/>
      <c r="H1" s="104"/>
      <c r="J1" s="8"/>
      <c r="K1" s="8"/>
      <c r="L1" s="8"/>
      <c r="M1" s="8"/>
      <c r="N1" s="8"/>
    </row>
    <row r="2" spans="1:15" ht="51.75" customHeight="1" x14ac:dyDescent="0.2">
      <c r="A2" s="10" t="s">
        <v>0</v>
      </c>
      <c r="B2" s="18" t="s">
        <v>1</v>
      </c>
      <c r="C2" s="18" t="s">
        <v>2</v>
      </c>
      <c r="D2" s="18" t="s">
        <v>13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102</v>
      </c>
      <c r="N2" s="13" t="s">
        <v>11</v>
      </c>
      <c r="O2" s="16" t="s">
        <v>16</v>
      </c>
    </row>
    <row r="3" spans="1:15" x14ac:dyDescent="0.2">
      <c r="A3" s="24">
        <v>1</v>
      </c>
      <c r="B3" s="9" t="s">
        <v>144</v>
      </c>
      <c r="C3" s="12" t="s">
        <v>63</v>
      </c>
      <c r="D3" s="12" t="s">
        <v>27</v>
      </c>
      <c r="E3" s="61">
        <v>2014</v>
      </c>
      <c r="F3" s="76">
        <f>COUNT(G3:L3)</f>
        <v>3</v>
      </c>
      <c r="G3" s="58">
        <v>15</v>
      </c>
      <c r="H3" s="72">
        <v>15</v>
      </c>
      <c r="I3" s="107">
        <v>15</v>
      </c>
      <c r="J3" s="72"/>
      <c r="K3" s="72"/>
      <c r="L3" s="72"/>
      <c r="M3" s="89"/>
      <c r="N3" s="78">
        <f>SUM(G3:L3)</f>
        <v>45</v>
      </c>
      <c r="O3" s="27"/>
    </row>
    <row r="4" spans="1:15" x14ac:dyDescent="0.2">
      <c r="A4" s="24">
        <v>2</v>
      </c>
      <c r="B4" s="7" t="s">
        <v>66</v>
      </c>
      <c r="C4" s="7" t="s">
        <v>67</v>
      </c>
      <c r="D4" s="7" t="s">
        <v>27</v>
      </c>
      <c r="E4" s="58">
        <v>2015</v>
      </c>
      <c r="F4" s="76">
        <f>COUNT(G4:L4)</f>
        <v>3</v>
      </c>
      <c r="G4" s="58">
        <v>8</v>
      </c>
      <c r="H4" s="72">
        <v>9</v>
      </c>
      <c r="I4" s="107">
        <v>13</v>
      </c>
      <c r="J4" s="72"/>
      <c r="K4" s="72"/>
      <c r="L4" s="72"/>
      <c r="M4" s="72"/>
      <c r="N4" s="90">
        <f>SUM(G4:L4)</f>
        <v>30</v>
      </c>
      <c r="O4" s="27"/>
    </row>
    <row r="5" spans="1:15" x14ac:dyDescent="0.2">
      <c r="A5" s="24">
        <v>3</v>
      </c>
      <c r="B5" s="7" t="s">
        <v>145</v>
      </c>
      <c r="C5" s="7" t="s">
        <v>64</v>
      </c>
      <c r="D5" s="7" t="s">
        <v>27</v>
      </c>
      <c r="E5" s="58">
        <v>2014</v>
      </c>
      <c r="F5" s="76">
        <f>COUNT(G5:L5)</f>
        <v>2</v>
      </c>
      <c r="G5" s="61">
        <v>13</v>
      </c>
      <c r="H5" s="72">
        <v>11</v>
      </c>
      <c r="I5" s="107"/>
      <c r="J5" s="72"/>
      <c r="K5" s="72"/>
      <c r="L5" s="72"/>
      <c r="M5" s="72"/>
      <c r="N5" s="90">
        <f>SUM(G5:L5)</f>
        <v>24</v>
      </c>
      <c r="O5" s="30"/>
    </row>
    <row r="6" spans="1:15" x14ac:dyDescent="0.2">
      <c r="A6" s="40">
        <v>4</v>
      </c>
      <c r="B6" s="6" t="s">
        <v>62</v>
      </c>
      <c r="C6" s="6" t="s">
        <v>63</v>
      </c>
      <c r="D6" s="6" t="s">
        <v>27</v>
      </c>
      <c r="E6" s="58">
        <v>2014</v>
      </c>
      <c r="F6" s="76">
        <f>COUNT(G6:L6)</f>
        <v>2</v>
      </c>
      <c r="G6" s="58">
        <v>11</v>
      </c>
      <c r="H6" s="72">
        <v>13</v>
      </c>
      <c r="I6" s="107"/>
      <c r="J6" s="72"/>
      <c r="K6" s="72"/>
      <c r="L6" s="72"/>
      <c r="M6" s="72"/>
      <c r="N6" s="90">
        <f>SUM(G6:L6)</f>
        <v>24</v>
      </c>
      <c r="O6" s="68"/>
    </row>
    <row r="7" spans="1:15" x14ac:dyDescent="0.2">
      <c r="A7" s="40">
        <v>5</v>
      </c>
      <c r="B7" s="7" t="s">
        <v>147</v>
      </c>
      <c r="C7" s="7" t="s">
        <v>148</v>
      </c>
      <c r="D7" s="7" t="s">
        <v>142</v>
      </c>
      <c r="E7" s="58">
        <v>2016</v>
      </c>
      <c r="F7" s="76">
        <f>COUNT(G7:L7)</f>
        <v>3</v>
      </c>
      <c r="G7" s="58">
        <v>7</v>
      </c>
      <c r="H7" s="61">
        <v>8</v>
      </c>
      <c r="I7" s="108">
        <v>8</v>
      </c>
      <c r="J7" s="61"/>
      <c r="K7" s="61"/>
      <c r="L7" s="61"/>
      <c r="M7" s="58"/>
      <c r="N7" s="90">
        <f>SUM(G7:L7)</f>
        <v>23</v>
      </c>
      <c r="O7" s="12"/>
    </row>
    <row r="8" spans="1:15" x14ac:dyDescent="0.2">
      <c r="A8" s="24">
        <v>6</v>
      </c>
      <c r="B8" s="7" t="s">
        <v>151</v>
      </c>
      <c r="C8" s="7" t="s">
        <v>152</v>
      </c>
      <c r="D8" s="7" t="s">
        <v>27</v>
      </c>
      <c r="E8" s="58">
        <v>2014</v>
      </c>
      <c r="F8" s="76">
        <f>COUNT(G8:L8)</f>
        <v>3</v>
      </c>
      <c r="G8" s="58">
        <v>1</v>
      </c>
      <c r="H8" s="58">
        <v>6</v>
      </c>
      <c r="I8" s="101">
        <v>7</v>
      </c>
      <c r="J8" s="58"/>
      <c r="K8" s="58"/>
      <c r="L8" s="58"/>
      <c r="M8" s="58"/>
      <c r="N8" s="90">
        <f>SUM(G8:L8)</f>
        <v>14</v>
      </c>
      <c r="O8" s="7"/>
    </row>
    <row r="9" spans="1:15" x14ac:dyDescent="0.2">
      <c r="A9" s="24">
        <v>7</v>
      </c>
      <c r="B9" s="7" t="s">
        <v>44</v>
      </c>
      <c r="C9" s="7" t="s">
        <v>148</v>
      </c>
      <c r="D9" s="7" t="s">
        <v>142</v>
      </c>
      <c r="E9" s="58">
        <v>2014</v>
      </c>
      <c r="F9" s="76">
        <f>COUNT(G9:L9)</f>
        <v>3</v>
      </c>
      <c r="G9" s="58">
        <v>4</v>
      </c>
      <c r="H9" s="58">
        <v>5</v>
      </c>
      <c r="I9" s="101">
        <v>5</v>
      </c>
      <c r="J9" s="58"/>
      <c r="K9" s="58"/>
      <c r="L9" s="58"/>
      <c r="M9" s="58"/>
      <c r="N9" s="90">
        <f>SUM(G9:L9)</f>
        <v>14</v>
      </c>
      <c r="O9" s="7"/>
    </row>
    <row r="10" spans="1:15" x14ac:dyDescent="0.2">
      <c r="A10" s="24">
        <v>8</v>
      </c>
      <c r="B10" s="7" t="s">
        <v>69</v>
      </c>
      <c r="C10" s="7" t="s">
        <v>146</v>
      </c>
      <c r="D10" s="7" t="s">
        <v>28</v>
      </c>
      <c r="E10" s="58">
        <v>2015</v>
      </c>
      <c r="F10" s="76">
        <f>COUNT(G10:L10)</f>
        <v>2</v>
      </c>
      <c r="G10" s="58">
        <v>9</v>
      </c>
      <c r="H10" s="58">
        <v>4</v>
      </c>
      <c r="I10" s="101"/>
      <c r="J10" s="58"/>
      <c r="K10" s="58"/>
      <c r="L10" s="58"/>
      <c r="M10" s="58"/>
      <c r="N10" s="90">
        <f>SUM(G10:L10)</f>
        <v>13</v>
      </c>
      <c r="O10" s="7"/>
    </row>
    <row r="11" spans="1:15" x14ac:dyDescent="0.2">
      <c r="A11" s="6">
        <v>9</v>
      </c>
      <c r="B11" s="7" t="s">
        <v>44</v>
      </c>
      <c r="C11" s="7" t="s">
        <v>65</v>
      </c>
      <c r="D11" s="7" t="s">
        <v>28</v>
      </c>
      <c r="E11" s="58">
        <v>2014</v>
      </c>
      <c r="F11" s="76">
        <f>COUNT(G11:L11)</f>
        <v>2</v>
      </c>
      <c r="G11" s="58">
        <v>6</v>
      </c>
      <c r="H11" s="58">
        <v>7</v>
      </c>
      <c r="I11" s="101"/>
      <c r="J11" s="58"/>
      <c r="K11" s="58"/>
      <c r="L11" s="58"/>
      <c r="M11" s="58"/>
      <c r="N11" s="90">
        <f>SUM(G11:L11)</f>
        <v>13</v>
      </c>
      <c r="O11" s="7"/>
    </row>
    <row r="12" spans="1:15" x14ac:dyDescent="0.2">
      <c r="A12" s="6">
        <v>10</v>
      </c>
      <c r="B12" s="7" t="s">
        <v>232</v>
      </c>
      <c r="C12" s="7" t="s">
        <v>233</v>
      </c>
      <c r="D12" s="7"/>
      <c r="E12" s="58">
        <v>2014</v>
      </c>
      <c r="F12" s="76">
        <f>COUNT(G12:L12)</f>
        <v>1</v>
      </c>
      <c r="G12" s="58"/>
      <c r="H12" s="58"/>
      <c r="I12" s="101">
        <v>11</v>
      </c>
      <c r="J12" s="7"/>
      <c r="K12" s="7"/>
      <c r="L12" s="7"/>
      <c r="M12" s="7"/>
      <c r="N12" s="90">
        <f>SUM(G12:L12)</f>
        <v>11</v>
      </c>
      <c r="O12" s="7"/>
    </row>
    <row r="13" spans="1:15" x14ac:dyDescent="0.2">
      <c r="A13" s="6">
        <v>11</v>
      </c>
      <c r="B13" s="7" t="s">
        <v>244</v>
      </c>
      <c r="C13" s="7" t="s">
        <v>234</v>
      </c>
      <c r="D13" s="7"/>
      <c r="E13" s="58">
        <v>2014</v>
      </c>
      <c r="F13" s="76">
        <f>COUNT(G13:L13)</f>
        <v>1</v>
      </c>
      <c r="G13" s="58"/>
      <c r="H13" s="58"/>
      <c r="I13" s="101">
        <v>9</v>
      </c>
      <c r="J13" s="7"/>
      <c r="K13" s="7"/>
      <c r="L13" s="7"/>
      <c r="M13" s="7"/>
      <c r="N13" s="90">
        <f>SUM(G13:L13)</f>
        <v>9</v>
      </c>
      <c r="O13" s="7"/>
    </row>
    <row r="14" spans="1:15" x14ac:dyDescent="0.2">
      <c r="A14" s="6">
        <v>12</v>
      </c>
      <c r="B14" s="7" t="s">
        <v>44</v>
      </c>
      <c r="C14" s="7" t="s">
        <v>45</v>
      </c>
      <c r="D14" s="7" t="s">
        <v>32</v>
      </c>
      <c r="E14" s="58">
        <v>2016</v>
      </c>
      <c r="F14" s="76">
        <f>COUNT(G14:L14)</f>
        <v>2</v>
      </c>
      <c r="G14" s="58">
        <v>5</v>
      </c>
      <c r="H14" s="58">
        <v>1</v>
      </c>
      <c r="I14" s="101"/>
      <c r="J14" s="58"/>
      <c r="K14" s="58"/>
      <c r="L14" s="58"/>
      <c r="M14" s="58"/>
      <c r="N14" s="90">
        <f>SUM(G14:L14)</f>
        <v>6</v>
      </c>
      <c r="O14" s="7"/>
    </row>
    <row r="15" spans="1:15" x14ac:dyDescent="0.2">
      <c r="A15" s="6">
        <v>13</v>
      </c>
      <c r="B15" s="7" t="s">
        <v>48</v>
      </c>
      <c r="C15" s="7" t="s">
        <v>216</v>
      </c>
      <c r="D15" s="7"/>
      <c r="E15" s="58">
        <v>2014</v>
      </c>
      <c r="F15" s="76">
        <f>COUNT(G15:L15)</f>
        <v>1</v>
      </c>
      <c r="G15" s="58"/>
      <c r="H15" s="58"/>
      <c r="I15" s="101">
        <v>6</v>
      </c>
      <c r="J15" s="7"/>
      <c r="K15" s="7"/>
      <c r="L15" s="7"/>
      <c r="M15" s="7"/>
      <c r="N15" s="90">
        <f>SUM(G15:L15)</f>
        <v>6</v>
      </c>
      <c r="O15" s="7"/>
    </row>
    <row r="16" spans="1:15" x14ac:dyDescent="0.2">
      <c r="A16" s="44">
        <v>14</v>
      </c>
      <c r="B16" s="12" t="s">
        <v>70</v>
      </c>
      <c r="C16" s="12" t="s">
        <v>157</v>
      </c>
      <c r="D16" s="12" t="s">
        <v>28</v>
      </c>
      <c r="E16" s="61">
        <v>2016</v>
      </c>
      <c r="F16" s="79">
        <f>COUNT(G16:L16)</f>
        <v>2</v>
      </c>
      <c r="G16" s="58">
        <v>1</v>
      </c>
      <c r="H16" s="61" t="s">
        <v>174</v>
      </c>
      <c r="I16" s="108">
        <v>4</v>
      </c>
      <c r="J16" s="12"/>
      <c r="K16" s="12"/>
      <c r="L16" s="12"/>
      <c r="M16" s="110"/>
      <c r="N16" s="81">
        <f>SUM(G16:L16)</f>
        <v>5</v>
      </c>
      <c r="O16" s="12"/>
    </row>
    <row r="17" spans="1:15" x14ac:dyDescent="0.2">
      <c r="A17" s="6">
        <v>15</v>
      </c>
      <c r="B17" s="7" t="s">
        <v>149</v>
      </c>
      <c r="C17" s="7" t="s">
        <v>71</v>
      </c>
      <c r="D17" s="7" t="s">
        <v>28</v>
      </c>
      <c r="E17" s="58">
        <v>2015</v>
      </c>
      <c r="F17" s="75">
        <f>COUNT(G17:L17)</f>
        <v>2</v>
      </c>
      <c r="G17" s="58">
        <v>3</v>
      </c>
      <c r="H17" s="58">
        <v>1</v>
      </c>
      <c r="I17" s="101"/>
      <c r="J17" s="58"/>
      <c r="K17" s="58"/>
      <c r="L17" s="58"/>
      <c r="M17" s="58"/>
      <c r="N17" s="75">
        <f>SUM(G17:L17)</f>
        <v>4</v>
      </c>
      <c r="O17" s="7"/>
    </row>
    <row r="18" spans="1:15" x14ac:dyDescent="0.2">
      <c r="A18" s="24">
        <v>16</v>
      </c>
      <c r="B18" s="7" t="s">
        <v>35</v>
      </c>
      <c r="C18" s="7" t="s">
        <v>41</v>
      </c>
      <c r="D18" s="7" t="s">
        <v>28</v>
      </c>
      <c r="E18" s="58">
        <v>2016</v>
      </c>
      <c r="F18" s="75">
        <f>COUNT(G18:L18)</f>
        <v>3</v>
      </c>
      <c r="G18" s="58">
        <v>1</v>
      </c>
      <c r="H18" s="58">
        <v>1</v>
      </c>
      <c r="I18" s="101">
        <v>2</v>
      </c>
      <c r="J18" s="58"/>
      <c r="K18" s="58"/>
      <c r="L18" s="58"/>
      <c r="M18" s="58"/>
      <c r="N18" s="75">
        <f>SUM(G18:L18)</f>
        <v>4</v>
      </c>
      <c r="O18" s="7"/>
    </row>
    <row r="19" spans="1:15" x14ac:dyDescent="0.2">
      <c r="A19" s="24">
        <v>17</v>
      </c>
      <c r="B19" s="7" t="s">
        <v>68</v>
      </c>
      <c r="C19" s="7" t="s">
        <v>37</v>
      </c>
      <c r="D19" s="7" t="s">
        <v>150</v>
      </c>
      <c r="E19" s="58">
        <v>2014</v>
      </c>
      <c r="F19" s="75">
        <f>COUNT(G19:L19)</f>
        <v>2</v>
      </c>
      <c r="G19" s="58">
        <v>2</v>
      </c>
      <c r="H19" s="58">
        <v>1</v>
      </c>
      <c r="I19" s="101"/>
      <c r="J19" s="58"/>
      <c r="K19" s="58"/>
      <c r="L19" s="58"/>
      <c r="M19" s="58"/>
      <c r="N19" s="75">
        <f>SUM(G19:L19)</f>
        <v>3</v>
      </c>
      <c r="O19" s="7"/>
    </row>
    <row r="20" spans="1:15" x14ac:dyDescent="0.2">
      <c r="A20" s="24">
        <v>18</v>
      </c>
      <c r="B20" s="7" t="s">
        <v>156</v>
      </c>
      <c r="C20" s="7" t="s">
        <v>205</v>
      </c>
      <c r="D20" s="7"/>
      <c r="E20" s="58">
        <v>2014</v>
      </c>
      <c r="F20" s="75">
        <f>COUNT(G20:L20)</f>
        <v>1</v>
      </c>
      <c r="G20" s="58"/>
      <c r="H20" s="58">
        <v>3</v>
      </c>
      <c r="I20" s="101"/>
      <c r="J20" s="7"/>
      <c r="K20" s="7"/>
      <c r="L20" s="7"/>
      <c r="M20" s="7"/>
      <c r="N20" s="75">
        <f>SUM(G20:L20)</f>
        <v>3</v>
      </c>
      <c r="O20" s="7"/>
    </row>
    <row r="21" spans="1:15" x14ac:dyDescent="0.2">
      <c r="A21" s="40">
        <v>19</v>
      </c>
      <c r="B21" s="7" t="s">
        <v>42</v>
      </c>
      <c r="C21" s="7" t="s">
        <v>43</v>
      </c>
      <c r="D21" s="7" t="s">
        <v>32</v>
      </c>
      <c r="E21" s="58">
        <v>2016</v>
      </c>
      <c r="F21" s="75">
        <f>COUNT(G21:L21)</f>
        <v>3</v>
      </c>
      <c r="G21" s="58">
        <v>1</v>
      </c>
      <c r="H21" s="58">
        <v>1</v>
      </c>
      <c r="I21" s="101">
        <v>1</v>
      </c>
      <c r="J21" s="58"/>
      <c r="K21" s="58"/>
      <c r="L21" s="58"/>
      <c r="M21" s="58"/>
      <c r="N21" s="75">
        <f>SUM(G21:L21)</f>
        <v>3</v>
      </c>
      <c r="O21" s="7"/>
    </row>
    <row r="22" spans="1:15" x14ac:dyDescent="0.2">
      <c r="A22" s="40">
        <v>20</v>
      </c>
      <c r="B22" s="7" t="s">
        <v>120</v>
      </c>
      <c r="C22" s="7" t="s">
        <v>84</v>
      </c>
      <c r="D22" s="7" t="s">
        <v>29</v>
      </c>
      <c r="E22" s="58">
        <v>2015</v>
      </c>
      <c r="F22" s="75">
        <f>COUNT(G22:L22)</f>
        <v>3</v>
      </c>
      <c r="G22" s="58">
        <v>1</v>
      </c>
      <c r="H22" s="58">
        <v>1</v>
      </c>
      <c r="I22" s="101">
        <v>1</v>
      </c>
      <c r="J22" s="7"/>
      <c r="K22" s="7"/>
      <c r="L22" s="7"/>
      <c r="M22" s="7"/>
      <c r="N22" s="75">
        <f>SUM(G22:L22)</f>
        <v>3</v>
      </c>
      <c r="O22" s="7"/>
    </row>
    <row r="23" spans="1:15" x14ac:dyDescent="0.2">
      <c r="A23" s="24">
        <v>21</v>
      </c>
      <c r="B23" s="7" t="s">
        <v>156</v>
      </c>
      <c r="C23" s="7" t="s">
        <v>119</v>
      </c>
      <c r="D23" s="7" t="s">
        <v>27</v>
      </c>
      <c r="E23" s="58">
        <v>2016</v>
      </c>
      <c r="F23" s="75">
        <f>COUNT(G23:L23)</f>
        <v>3</v>
      </c>
      <c r="G23" s="58">
        <v>1</v>
      </c>
      <c r="H23" s="58">
        <v>1</v>
      </c>
      <c r="I23" s="101">
        <v>1</v>
      </c>
      <c r="J23" s="7"/>
      <c r="K23" s="7"/>
      <c r="L23" s="7"/>
      <c r="M23" s="7"/>
      <c r="N23" s="75">
        <f>SUM(G23:L23)</f>
        <v>3</v>
      </c>
      <c r="O23" s="7"/>
    </row>
    <row r="24" spans="1:15" x14ac:dyDescent="0.2">
      <c r="A24" s="24">
        <v>22</v>
      </c>
      <c r="B24" s="7" t="s">
        <v>158</v>
      </c>
      <c r="C24" s="7" t="s">
        <v>114</v>
      </c>
      <c r="D24" s="7" t="s">
        <v>28</v>
      </c>
      <c r="E24" s="58">
        <v>2016</v>
      </c>
      <c r="F24" s="75">
        <f>COUNT(G24:L24)</f>
        <v>3</v>
      </c>
      <c r="G24" s="58">
        <v>1</v>
      </c>
      <c r="H24" s="58">
        <v>1</v>
      </c>
      <c r="I24" s="101">
        <v>1</v>
      </c>
      <c r="J24" s="7"/>
      <c r="K24" s="7"/>
      <c r="L24" s="7"/>
      <c r="M24" s="7"/>
      <c r="N24" s="75">
        <f>SUM(G24:L24)</f>
        <v>3</v>
      </c>
      <c r="O24" s="7"/>
    </row>
    <row r="25" spans="1:15" x14ac:dyDescent="0.2">
      <c r="A25" s="24">
        <v>23</v>
      </c>
      <c r="B25" s="7" t="s">
        <v>161</v>
      </c>
      <c r="C25" s="7" t="s">
        <v>107</v>
      </c>
      <c r="D25" s="7" t="s">
        <v>28</v>
      </c>
      <c r="E25" s="58">
        <v>2016</v>
      </c>
      <c r="F25" s="75">
        <f>COUNT(G25:L25)</f>
        <v>3</v>
      </c>
      <c r="G25" s="58">
        <v>1</v>
      </c>
      <c r="H25" s="58">
        <v>1</v>
      </c>
      <c r="I25" s="101">
        <v>1</v>
      </c>
      <c r="J25" s="7"/>
      <c r="K25" s="7"/>
      <c r="L25" s="7"/>
      <c r="M25" s="7"/>
      <c r="N25" s="75">
        <f>SUM(G25:L25)</f>
        <v>3</v>
      </c>
      <c r="O25" s="7"/>
    </row>
    <row r="26" spans="1:15" x14ac:dyDescent="0.2">
      <c r="A26" s="6">
        <v>24</v>
      </c>
      <c r="B26" s="7" t="s">
        <v>154</v>
      </c>
      <c r="C26" s="7" t="s">
        <v>155</v>
      </c>
      <c r="D26" s="7" t="s">
        <v>28</v>
      </c>
      <c r="E26" s="58">
        <v>2016</v>
      </c>
      <c r="F26" s="75">
        <f>COUNT(G26:L26)</f>
        <v>3</v>
      </c>
      <c r="G26" s="58">
        <v>1</v>
      </c>
      <c r="H26" s="58">
        <v>1</v>
      </c>
      <c r="I26" s="101">
        <v>1</v>
      </c>
      <c r="J26" s="7"/>
      <c r="K26" s="7"/>
      <c r="L26" s="7"/>
      <c r="M26" s="7"/>
      <c r="N26" s="75">
        <f>SUM(G26:L26)</f>
        <v>3</v>
      </c>
      <c r="O26" s="7"/>
    </row>
    <row r="27" spans="1:15" x14ac:dyDescent="0.2">
      <c r="A27" s="6">
        <v>25</v>
      </c>
      <c r="B27" s="7" t="s">
        <v>162</v>
      </c>
      <c r="C27" s="7" t="s">
        <v>99</v>
      </c>
      <c r="D27" s="7" t="s">
        <v>28</v>
      </c>
      <c r="E27" s="58">
        <v>2016</v>
      </c>
      <c r="F27" s="75">
        <f>COUNT(G27:L27)</f>
        <v>3</v>
      </c>
      <c r="G27" s="58">
        <v>1</v>
      </c>
      <c r="H27" s="58">
        <v>1</v>
      </c>
      <c r="I27" s="101">
        <v>1</v>
      </c>
      <c r="J27" s="7"/>
      <c r="K27" s="7"/>
      <c r="L27" s="7"/>
      <c r="M27" s="7"/>
      <c r="N27" s="75">
        <f>SUM(G27:L27)</f>
        <v>3</v>
      </c>
      <c r="O27" s="7"/>
    </row>
    <row r="28" spans="1:15" x14ac:dyDescent="0.2">
      <c r="A28" s="6">
        <v>26</v>
      </c>
      <c r="B28" s="7" t="s">
        <v>163</v>
      </c>
      <c r="C28" s="7" t="s">
        <v>239</v>
      </c>
      <c r="D28" s="7" t="s">
        <v>29</v>
      </c>
      <c r="E28" s="58">
        <v>2016</v>
      </c>
      <c r="F28" s="75">
        <f>COUNT(G28:L28)</f>
        <v>3</v>
      </c>
      <c r="G28" s="58">
        <v>1</v>
      </c>
      <c r="H28" s="58">
        <v>1</v>
      </c>
      <c r="I28" s="101">
        <v>1</v>
      </c>
      <c r="J28" s="7"/>
      <c r="K28" s="7"/>
      <c r="L28" s="7"/>
      <c r="M28" s="7"/>
      <c r="N28" s="75">
        <f>SUM(G28:L28)</f>
        <v>3</v>
      </c>
      <c r="O28" s="7"/>
    </row>
    <row r="29" spans="1:15" x14ac:dyDescent="0.2">
      <c r="A29" s="24">
        <v>27</v>
      </c>
      <c r="B29" s="7" t="s">
        <v>48</v>
      </c>
      <c r="C29" s="7" t="s">
        <v>152</v>
      </c>
      <c r="D29" s="7" t="s">
        <v>27</v>
      </c>
      <c r="E29" s="58">
        <v>2014</v>
      </c>
      <c r="F29" s="75">
        <f>COUNT(G29:L29)</f>
        <v>3</v>
      </c>
      <c r="G29" s="58">
        <v>1</v>
      </c>
      <c r="H29" s="58">
        <v>1</v>
      </c>
      <c r="I29" s="101">
        <v>1</v>
      </c>
      <c r="J29" s="7"/>
      <c r="K29" s="7"/>
      <c r="L29" s="7"/>
      <c r="M29" s="7"/>
      <c r="N29" s="75">
        <f>SUM(G29:L29)</f>
        <v>3</v>
      </c>
      <c r="O29" s="7"/>
    </row>
    <row r="30" spans="1:15" x14ac:dyDescent="0.2">
      <c r="A30" s="24">
        <v>28</v>
      </c>
      <c r="B30" s="7" t="s">
        <v>242</v>
      </c>
      <c r="C30" s="7" t="s">
        <v>236</v>
      </c>
      <c r="D30" s="7"/>
      <c r="E30" s="58">
        <v>2014</v>
      </c>
      <c r="F30" s="75">
        <f>COUNT(G30:L30)</f>
        <v>1</v>
      </c>
      <c r="G30" s="58"/>
      <c r="H30" s="58"/>
      <c r="I30" s="101">
        <v>3</v>
      </c>
      <c r="J30" s="7"/>
      <c r="K30" s="7"/>
      <c r="L30" s="7"/>
      <c r="M30" s="7"/>
      <c r="N30" s="75">
        <f>SUM(G30:L30)</f>
        <v>3</v>
      </c>
      <c r="O30" s="7"/>
    </row>
    <row r="31" spans="1:15" x14ac:dyDescent="0.2">
      <c r="A31" s="6">
        <v>29</v>
      </c>
      <c r="B31" s="7" t="s">
        <v>160</v>
      </c>
      <c r="C31" s="7" t="s">
        <v>265</v>
      </c>
      <c r="D31" s="7" t="s">
        <v>28</v>
      </c>
      <c r="E31" s="58">
        <v>2016</v>
      </c>
      <c r="F31" s="75">
        <f>COUNT(G31:L31)</f>
        <v>2</v>
      </c>
      <c r="G31" s="58">
        <v>1</v>
      </c>
      <c r="H31" s="58">
        <v>1</v>
      </c>
      <c r="I31" s="101"/>
      <c r="J31" s="7"/>
      <c r="K31" s="7"/>
      <c r="L31" s="7"/>
      <c r="M31" s="7"/>
      <c r="N31" s="75">
        <f>SUM(G31:L31)</f>
        <v>2</v>
      </c>
      <c r="O31" s="7"/>
    </row>
    <row r="32" spans="1:15" x14ac:dyDescent="0.2">
      <c r="A32" s="24">
        <v>30</v>
      </c>
      <c r="B32" s="7" t="s">
        <v>42</v>
      </c>
      <c r="C32" s="7" t="s">
        <v>153</v>
      </c>
      <c r="D32" s="7" t="s">
        <v>27</v>
      </c>
      <c r="E32" s="58">
        <v>2014</v>
      </c>
      <c r="F32" s="75">
        <f>COUNT(G32:L32)</f>
        <v>2</v>
      </c>
      <c r="G32" s="58">
        <v>1</v>
      </c>
      <c r="H32" s="58">
        <v>1</v>
      </c>
      <c r="I32" s="101"/>
      <c r="J32" s="58"/>
      <c r="K32" s="58"/>
      <c r="L32" s="58"/>
      <c r="M32" s="58"/>
      <c r="N32" s="75">
        <f>SUM(G32:L32)</f>
        <v>2</v>
      </c>
      <c r="O32" s="7"/>
    </row>
    <row r="33" spans="1:15" x14ac:dyDescent="0.2">
      <c r="A33" s="6">
        <v>31</v>
      </c>
      <c r="B33" s="7" t="s">
        <v>62</v>
      </c>
      <c r="C33" s="7" t="s">
        <v>159</v>
      </c>
      <c r="D33" s="7" t="s">
        <v>28</v>
      </c>
      <c r="E33" s="58">
        <v>2016</v>
      </c>
      <c r="F33" s="75">
        <f>COUNT(G33:L33)</f>
        <v>2</v>
      </c>
      <c r="G33" s="58">
        <v>1</v>
      </c>
      <c r="H33" s="58">
        <v>1</v>
      </c>
      <c r="I33" s="101"/>
      <c r="J33" s="7"/>
      <c r="K33" s="7"/>
      <c r="L33" s="7"/>
      <c r="M33" s="7"/>
      <c r="N33" s="75">
        <f>SUM(G33:L33)</f>
        <v>2</v>
      </c>
      <c r="O33" s="7"/>
    </row>
    <row r="34" spans="1:15" x14ac:dyDescent="0.2">
      <c r="A34" s="24">
        <v>32</v>
      </c>
      <c r="B34" s="7" t="s">
        <v>68</v>
      </c>
      <c r="C34" s="7" t="s">
        <v>43</v>
      </c>
      <c r="D34" s="7" t="s">
        <v>32</v>
      </c>
      <c r="E34" s="58">
        <v>2014</v>
      </c>
      <c r="F34" s="75">
        <f>COUNT(G34:L34)</f>
        <v>1</v>
      </c>
      <c r="G34" s="58"/>
      <c r="H34" s="58">
        <v>2</v>
      </c>
      <c r="I34" s="101"/>
      <c r="J34" s="7"/>
      <c r="K34" s="7"/>
      <c r="L34" s="7"/>
      <c r="M34" s="7"/>
      <c r="N34" s="75">
        <f>SUM(G34:L34)</f>
        <v>2</v>
      </c>
      <c r="O34" s="7"/>
    </row>
    <row r="35" spans="1:15" x14ac:dyDescent="0.2">
      <c r="A35" s="6">
        <v>33</v>
      </c>
      <c r="B35" s="7" t="s">
        <v>82</v>
      </c>
      <c r="C35" s="7" t="s">
        <v>164</v>
      </c>
      <c r="D35" s="7" t="s">
        <v>27</v>
      </c>
      <c r="E35" s="58">
        <v>2016</v>
      </c>
      <c r="F35" s="75">
        <f>COUNT(G35:L35)</f>
        <v>1</v>
      </c>
      <c r="G35" s="58">
        <v>1</v>
      </c>
      <c r="H35" s="58"/>
      <c r="I35" s="101"/>
      <c r="J35" s="7"/>
      <c r="K35" s="7"/>
      <c r="L35" s="7"/>
      <c r="M35" s="7"/>
      <c r="N35" s="75">
        <f>SUM(G35:L35)</f>
        <v>1</v>
      </c>
      <c r="O35" s="7"/>
    </row>
    <row r="36" spans="1:15" x14ac:dyDescent="0.2">
      <c r="A36" s="24">
        <v>34</v>
      </c>
      <c r="B36" s="7" t="s">
        <v>108</v>
      </c>
      <c r="C36" s="7" t="s">
        <v>81</v>
      </c>
      <c r="D36" s="7"/>
      <c r="E36" s="58">
        <v>2016</v>
      </c>
      <c r="F36" s="75">
        <f>COUNT(G36:L36)</f>
        <v>1</v>
      </c>
      <c r="G36" s="58"/>
      <c r="H36" s="58"/>
      <c r="I36" s="101">
        <v>1</v>
      </c>
      <c r="J36" s="7"/>
      <c r="K36" s="7"/>
      <c r="L36" s="7"/>
      <c r="M36" s="7"/>
      <c r="N36" s="75">
        <f>SUM(G36:L36)</f>
        <v>1</v>
      </c>
      <c r="O36" s="7"/>
    </row>
    <row r="37" spans="1:15" x14ac:dyDescent="0.2">
      <c r="A37" s="6">
        <v>35</v>
      </c>
      <c r="B37" s="7" t="s">
        <v>156</v>
      </c>
      <c r="C37" s="7" t="s">
        <v>205</v>
      </c>
      <c r="D37" s="7"/>
      <c r="E37" s="58">
        <v>2014</v>
      </c>
      <c r="F37" s="75">
        <f>COUNT(G37:L37)</f>
        <v>1</v>
      </c>
      <c r="G37" s="58"/>
      <c r="H37" s="58"/>
      <c r="I37" s="101">
        <v>1</v>
      </c>
      <c r="J37" s="7"/>
      <c r="K37" s="7"/>
      <c r="L37" s="7"/>
      <c r="M37" s="7"/>
      <c r="N37" s="75">
        <f>SUM(G37:L37)</f>
        <v>1</v>
      </c>
      <c r="O37" s="7"/>
    </row>
    <row r="38" spans="1:15" x14ac:dyDescent="0.2">
      <c r="A38" s="24">
        <v>36</v>
      </c>
      <c r="B38" s="7" t="s">
        <v>82</v>
      </c>
      <c r="C38" s="7" t="s">
        <v>225</v>
      </c>
      <c r="D38" s="7"/>
      <c r="E38" s="58">
        <v>2015</v>
      </c>
      <c r="F38" s="75">
        <f>COUNT(G38:L38)</f>
        <v>1</v>
      </c>
      <c r="G38" s="58"/>
      <c r="H38" s="58"/>
      <c r="I38" s="101">
        <v>1</v>
      </c>
      <c r="J38" s="7"/>
      <c r="K38" s="7"/>
      <c r="L38" s="7"/>
      <c r="M38" s="7"/>
      <c r="N38" s="75">
        <f>SUM(G38:L38)</f>
        <v>1</v>
      </c>
      <c r="O38" s="7"/>
    </row>
    <row r="39" spans="1:15" x14ac:dyDescent="0.2">
      <c r="A39" s="6">
        <v>37</v>
      </c>
      <c r="B39" s="7" t="s">
        <v>188</v>
      </c>
      <c r="C39" s="7" t="s">
        <v>238</v>
      </c>
      <c r="D39" s="7"/>
      <c r="E39" s="58">
        <v>2015</v>
      </c>
      <c r="F39" s="75">
        <f>COUNT(G39:L39)</f>
        <v>1</v>
      </c>
      <c r="G39" s="58"/>
      <c r="H39" s="58"/>
      <c r="I39" s="101">
        <v>1</v>
      </c>
      <c r="J39" s="7"/>
      <c r="K39" s="7"/>
      <c r="L39" s="7"/>
      <c r="M39" s="7"/>
      <c r="N39" s="75">
        <f>SUM(G39:L39)</f>
        <v>1</v>
      </c>
      <c r="O39" s="7"/>
    </row>
    <row r="40" spans="1:15" x14ac:dyDescent="0.2">
      <c r="A40" s="24">
        <v>38</v>
      </c>
      <c r="B40" s="7" t="s">
        <v>62</v>
      </c>
      <c r="C40" s="7" t="s">
        <v>159</v>
      </c>
      <c r="D40" s="7" t="s">
        <v>28</v>
      </c>
      <c r="E40" s="58">
        <v>2016</v>
      </c>
      <c r="F40" s="75">
        <f>COUNT(G40:L40)</f>
        <v>1</v>
      </c>
      <c r="G40" s="58"/>
      <c r="H40" s="58"/>
      <c r="I40" s="101">
        <v>1</v>
      </c>
      <c r="J40" s="7"/>
      <c r="K40" s="7"/>
      <c r="L40" s="7"/>
      <c r="M40" s="7"/>
      <c r="N40" s="75">
        <f>SUM(G40:L40)</f>
        <v>1</v>
      </c>
      <c r="O40" s="7"/>
    </row>
    <row r="41" spans="1:15" x14ac:dyDescent="0.2">
      <c r="A41" s="6">
        <v>39</v>
      </c>
      <c r="B41" s="7" t="s">
        <v>62</v>
      </c>
      <c r="C41" s="7" t="s">
        <v>240</v>
      </c>
      <c r="D41" s="7"/>
      <c r="E41" s="58">
        <v>2016</v>
      </c>
      <c r="F41" s="75">
        <f>COUNT(G41:L41)</f>
        <v>1</v>
      </c>
      <c r="G41" s="58"/>
      <c r="H41" s="58"/>
      <c r="I41" s="101">
        <v>1</v>
      </c>
      <c r="J41" s="7"/>
      <c r="K41" s="7"/>
      <c r="L41" s="7"/>
      <c r="M41" s="7"/>
      <c r="N41" s="75">
        <f>SUM(G41:L41)</f>
        <v>1</v>
      </c>
      <c r="O41" s="7"/>
    </row>
  </sheetData>
  <sortState xmlns:xlrd2="http://schemas.microsoft.com/office/spreadsheetml/2017/richdata2" ref="B3:N41">
    <sortCondition descending="1" ref="N41"/>
  </sortState>
  <mergeCells count="1">
    <mergeCell ref="B1:H1"/>
  </mergeCells>
  <phoneticPr fontId="0" type="noConversion"/>
  <pageMargins left="0.70866141732283472" right="0.14000000000000001" top="0" bottom="0" header="0.15748031496062992" footer="0.2755905511811023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19"/>
  <sheetViews>
    <sheetView workbookViewId="0">
      <selection activeCell="C29" sqref="C29"/>
    </sheetView>
  </sheetViews>
  <sheetFormatPr defaultColWidth="9.109375" defaultRowHeight="10.199999999999999" x14ac:dyDescent="0.2"/>
  <cols>
    <col min="1" max="1" width="3.5546875" style="9" customWidth="1"/>
    <col min="2" max="2" width="13.6640625" style="9" customWidth="1"/>
    <col min="3" max="3" width="17.88671875" style="9" customWidth="1"/>
    <col min="4" max="4" width="16.6640625" style="9" customWidth="1"/>
    <col min="5" max="5" width="8.5546875" style="9" customWidth="1"/>
    <col min="6" max="6" width="7" style="9" customWidth="1"/>
    <col min="7" max="16384" width="9.109375" style="9"/>
  </cols>
  <sheetData>
    <row r="2" spans="1:11" ht="13.8" x14ac:dyDescent="0.25">
      <c r="B2" s="103" t="s">
        <v>245</v>
      </c>
      <c r="C2" s="103"/>
      <c r="D2" s="103"/>
      <c r="E2" s="103"/>
      <c r="F2" s="103"/>
    </row>
    <row r="4" spans="1:11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1" x14ac:dyDescent="0.2">
      <c r="A5" s="6">
        <v>1</v>
      </c>
      <c r="B5" s="7" t="s">
        <v>94</v>
      </c>
      <c r="C5" s="7" t="s">
        <v>246</v>
      </c>
      <c r="D5" s="7"/>
      <c r="E5" s="58">
        <v>2011</v>
      </c>
      <c r="F5" s="59">
        <v>15</v>
      </c>
    </row>
    <row r="6" spans="1:11" x14ac:dyDescent="0.2">
      <c r="A6" s="6">
        <v>2</v>
      </c>
      <c r="B6" s="7" t="s">
        <v>207</v>
      </c>
      <c r="C6" s="7" t="s">
        <v>247</v>
      </c>
      <c r="D6" s="7"/>
      <c r="E6" s="58">
        <v>2011</v>
      </c>
      <c r="F6" s="59">
        <v>13</v>
      </c>
    </row>
    <row r="7" spans="1:11" x14ac:dyDescent="0.2">
      <c r="A7" s="6">
        <v>3</v>
      </c>
      <c r="B7" s="7" t="s">
        <v>248</v>
      </c>
      <c r="C7" s="7" t="s">
        <v>249</v>
      </c>
      <c r="D7" s="7"/>
      <c r="E7" s="58">
        <v>2012</v>
      </c>
      <c r="F7" s="59">
        <v>11</v>
      </c>
      <c r="K7" s="65"/>
    </row>
    <row r="8" spans="1:11" x14ac:dyDescent="0.2">
      <c r="A8" s="6">
        <v>4</v>
      </c>
      <c r="B8" s="7" t="s">
        <v>101</v>
      </c>
      <c r="C8" s="7" t="s">
        <v>84</v>
      </c>
      <c r="D8" s="7" t="s">
        <v>29</v>
      </c>
      <c r="E8" s="58">
        <v>2012</v>
      </c>
      <c r="F8" s="59">
        <v>9</v>
      </c>
      <c r="K8" s="65"/>
    </row>
    <row r="9" spans="1:11" x14ac:dyDescent="0.2">
      <c r="A9" s="6">
        <v>5</v>
      </c>
      <c r="B9" s="7" t="s">
        <v>250</v>
      </c>
      <c r="C9" s="7" t="s">
        <v>246</v>
      </c>
      <c r="D9" s="7"/>
      <c r="E9" s="58">
        <v>2012</v>
      </c>
      <c r="F9" s="59">
        <v>8</v>
      </c>
    </row>
    <row r="10" spans="1:11" x14ac:dyDescent="0.2">
      <c r="A10" s="6">
        <v>6</v>
      </c>
      <c r="B10" s="7" t="s">
        <v>15</v>
      </c>
      <c r="C10" s="7" t="s">
        <v>251</v>
      </c>
      <c r="D10" s="7" t="s">
        <v>27</v>
      </c>
      <c r="E10" s="58">
        <v>2011</v>
      </c>
      <c r="F10" s="59">
        <v>7</v>
      </c>
    </row>
    <row r="11" spans="1:11" x14ac:dyDescent="0.2">
      <c r="A11" s="6">
        <v>7</v>
      </c>
      <c r="B11" s="7" t="s">
        <v>252</v>
      </c>
      <c r="C11" s="7" t="s">
        <v>253</v>
      </c>
      <c r="D11" s="7" t="s">
        <v>27</v>
      </c>
      <c r="E11" s="58">
        <v>2012</v>
      </c>
      <c r="F11" s="59">
        <v>6</v>
      </c>
    </row>
    <row r="12" spans="1:11" x14ac:dyDescent="0.2">
      <c r="A12" s="6">
        <v>8</v>
      </c>
      <c r="B12" s="7" t="s">
        <v>78</v>
      </c>
      <c r="C12" s="7" t="s">
        <v>79</v>
      </c>
      <c r="D12" s="7" t="s">
        <v>27</v>
      </c>
      <c r="E12" s="58">
        <v>2011</v>
      </c>
      <c r="F12" s="59">
        <v>5</v>
      </c>
    </row>
    <row r="13" spans="1:11" x14ac:dyDescent="0.2">
      <c r="A13" s="6">
        <v>9</v>
      </c>
      <c r="B13" s="7" t="s">
        <v>254</v>
      </c>
      <c r="C13" s="7" t="s">
        <v>255</v>
      </c>
      <c r="D13" s="7"/>
      <c r="E13" s="58">
        <v>2011</v>
      </c>
      <c r="F13" s="59">
        <v>4</v>
      </c>
    </row>
    <row r="14" spans="1:11" x14ac:dyDescent="0.2">
      <c r="A14" s="6">
        <v>10</v>
      </c>
      <c r="B14" s="7" t="s">
        <v>256</v>
      </c>
      <c r="C14" s="7" t="s">
        <v>257</v>
      </c>
      <c r="D14" s="7"/>
      <c r="E14" s="58">
        <v>2011</v>
      </c>
      <c r="F14" s="59">
        <v>3</v>
      </c>
    </row>
    <row r="15" spans="1:11" x14ac:dyDescent="0.2">
      <c r="A15" s="6">
        <v>11</v>
      </c>
      <c r="B15" s="7" t="s">
        <v>130</v>
      </c>
      <c r="C15" s="7" t="s">
        <v>141</v>
      </c>
      <c r="D15" s="7"/>
      <c r="E15" s="58">
        <v>2013</v>
      </c>
      <c r="F15" s="59">
        <v>2</v>
      </c>
    </row>
    <row r="16" spans="1:11" x14ac:dyDescent="0.2">
      <c r="A16" s="6">
        <v>12</v>
      </c>
      <c r="B16" s="7" t="s">
        <v>77</v>
      </c>
      <c r="C16" s="7" t="s">
        <v>36</v>
      </c>
      <c r="D16" s="7" t="s">
        <v>32</v>
      </c>
      <c r="E16" s="58">
        <v>2013</v>
      </c>
      <c r="F16" s="59">
        <v>1</v>
      </c>
    </row>
    <row r="17" spans="1:6" x14ac:dyDescent="0.2">
      <c r="A17" s="6">
        <v>13</v>
      </c>
      <c r="B17" s="7" t="s">
        <v>78</v>
      </c>
      <c r="C17" s="7" t="s">
        <v>140</v>
      </c>
      <c r="D17" s="7" t="s">
        <v>32</v>
      </c>
      <c r="E17" s="58">
        <v>2012</v>
      </c>
      <c r="F17" s="59">
        <v>1</v>
      </c>
    </row>
    <row r="18" spans="1:6" x14ac:dyDescent="0.2">
      <c r="A18" s="6">
        <v>14</v>
      </c>
      <c r="B18" s="7" t="s">
        <v>15</v>
      </c>
      <c r="C18" s="7" t="s">
        <v>89</v>
      </c>
      <c r="D18" s="7"/>
      <c r="E18" s="58">
        <v>2011</v>
      </c>
      <c r="F18" s="59">
        <v>1</v>
      </c>
    </row>
    <row r="19" spans="1:6" x14ac:dyDescent="0.2">
      <c r="F19" s="63"/>
    </row>
  </sheetData>
  <sortState xmlns:xlrd2="http://schemas.microsoft.com/office/spreadsheetml/2017/richdata2" ref="A5:G18">
    <sortCondition ref="F5:F18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9"/>
  <sheetViews>
    <sheetView zoomScaleNormal="100" workbookViewId="0">
      <selection activeCell="O24" sqref="O24"/>
    </sheetView>
  </sheetViews>
  <sheetFormatPr defaultColWidth="9.109375" defaultRowHeight="10.199999999999999" x14ac:dyDescent="0.2"/>
  <cols>
    <col min="1" max="1" width="3.5546875" style="8" customWidth="1"/>
    <col min="2" max="2" width="11" style="9" customWidth="1"/>
    <col min="3" max="3" width="14.33203125" style="9" customWidth="1"/>
    <col min="4" max="4" width="17.33203125" style="9" customWidth="1"/>
    <col min="5" max="5" width="4.88671875" style="8" customWidth="1"/>
    <col min="6" max="6" width="4" style="9" customWidth="1"/>
    <col min="7" max="8" width="4.33203125" style="9" customWidth="1"/>
    <col min="9" max="10" width="4.44140625" style="9" customWidth="1"/>
    <col min="11" max="11" width="4.6640625" style="9" customWidth="1"/>
    <col min="12" max="13" width="4.5546875" style="9" customWidth="1"/>
    <col min="14" max="16384" width="9.109375" style="9"/>
  </cols>
  <sheetData>
    <row r="2" spans="1:15" ht="15.6" x14ac:dyDescent="0.3">
      <c r="B2" s="102" t="s">
        <v>26</v>
      </c>
      <c r="C2" s="102"/>
      <c r="D2" s="102"/>
      <c r="E2" s="102"/>
      <c r="F2" s="102"/>
      <c r="G2" s="102"/>
      <c r="H2" s="102"/>
    </row>
    <row r="3" spans="1:15" ht="46.8" x14ac:dyDescent="0.2">
      <c r="A3" s="1" t="s">
        <v>0</v>
      </c>
      <c r="B3" s="20" t="s">
        <v>1</v>
      </c>
      <c r="C3" s="20" t="s">
        <v>2</v>
      </c>
      <c r="D3" s="20" t="s">
        <v>13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102</v>
      </c>
      <c r="N3" s="3" t="s">
        <v>11</v>
      </c>
      <c r="O3" s="16" t="s">
        <v>16</v>
      </c>
    </row>
    <row r="4" spans="1:15" x14ac:dyDescent="0.2">
      <c r="A4" s="6">
        <v>1</v>
      </c>
      <c r="B4" s="7" t="s">
        <v>15</v>
      </c>
      <c r="C4" s="7" t="s">
        <v>165</v>
      </c>
      <c r="D4" s="7" t="s">
        <v>27</v>
      </c>
      <c r="E4" s="58">
        <v>2013</v>
      </c>
      <c r="F4" s="76">
        <f t="shared" ref="F4:F29" si="0">COUNT(G4:L4)</f>
        <v>3</v>
      </c>
      <c r="G4" s="58">
        <v>15</v>
      </c>
      <c r="H4" s="35">
        <v>13</v>
      </c>
      <c r="I4" s="35">
        <v>7</v>
      </c>
      <c r="J4" s="35"/>
      <c r="K4" s="35"/>
      <c r="L4" s="35"/>
      <c r="M4" s="97"/>
      <c r="N4" s="78">
        <f t="shared" ref="N4:N29" si="1">SUM(G4:L4)</f>
        <v>35</v>
      </c>
      <c r="O4" s="27"/>
    </row>
    <row r="5" spans="1:15" x14ac:dyDescent="0.2">
      <c r="A5" s="6">
        <v>2</v>
      </c>
      <c r="B5" s="7" t="s">
        <v>78</v>
      </c>
      <c r="C5" s="7" t="s">
        <v>79</v>
      </c>
      <c r="D5" s="7" t="s">
        <v>27</v>
      </c>
      <c r="E5" s="58">
        <v>2011</v>
      </c>
      <c r="F5" s="76">
        <f t="shared" si="0"/>
        <v>3</v>
      </c>
      <c r="G5" s="58">
        <v>13</v>
      </c>
      <c r="H5" s="38">
        <v>9</v>
      </c>
      <c r="I5" s="38">
        <v>5</v>
      </c>
      <c r="J5" s="38"/>
      <c r="K5" s="38"/>
      <c r="L5" s="94"/>
      <c r="M5" s="7"/>
      <c r="N5" s="90">
        <f t="shared" si="1"/>
        <v>27</v>
      </c>
      <c r="O5" s="12"/>
    </row>
    <row r="6" spans="1:15" x14ac:dyDescent="0.2">
      <c r="A6" s="6">
        <v>3</v>
      </c>
      <c r="B6" s="7" t="s">
        <v>73</v>
      </c>
      <c r="C6" s="7" t="s">
        <v>166</v>
      </c>
      <c r="D6" s="7" t="s">
        <v>27</v>
      </c>
      <c r="E6" s="58">
        <v>2012</v>
      </c>
      <c r="F6" s="76">
        <f t="shared" si="0"/>
        <v>3</v>
      </c>
      <c r="G6" s="58">
        <v>11</v>
      </c>
      <c r="H6" s="12">
        <v>7</v>
      </c>
      <c r="I6" s="12">
        <v>6</v>
      </c>
      <c r="J6" s="12"/>
      <c r="K6" s="12"/>
      <c r="L6" s="95"/>
      <c r="M6" s="7"/>
      <c r="N6" s="90">
        <f t="shared" si="1"/>
        <v>24</v>
      </c>
      <c r="O6" s="7"/>
    </row>
    <row r="7" spans="1:15" x14ac:dyDescent="0.2">
      <c r="A7" s="6">
        <v>4</v>
      </c>
      <c r="B7" s="7" t="s">
        <v>101</v>
      </c>
      <c r="C7" s="7" t="s">
        <v>84</v>
      </c>
      <c r="D7" s="7" t="s">
        <v>29</v>
      </c>
      <c r="E7" s="58">
        <v>2012</v>
      </c>
      <c r="F7" s="76">
        <f t="shared" si="0"/>
        <v>2</v>
      </c>
      <c r="G7" s="7"/>
      <c r="H7" s="7">
        <v>15</v>
      </c>
      <c r="I7" s="7">
        <v>9</v>
      </c>
      <c r="J7" s="7"/>
      <c r="K7" s="7"/>
      <c r="L7" s="96"/>
      <c r="M7" s="7"/>
      <c r="N7" s="90">
        <f t="shared" si="1"/>
        <v>24</v>
      </c>
      <c r="O7" s="27"/>
    </row>
    <row r="8" spans="1:15" x14ac:dyDescent="0.2">
      <c r="A8" s="24">
        <v>5</v>
      </c>
      <c r="B8" s="7" t="s">
        <v>14</v>
      </c>
      <c r="C8" s="7" t="s">
        <v>54</v>
      </c>
      <c r="D8" s="7" t="s">
        <v>27</v>
      </c>
      <c r="E8" s="58">
        <v>2011</v>
      </c>
      <c r="F8" s="76">
        <f t="shared" si="0"/>
        <v>2</v>
      </c>
      <c r="G8" s="58">
        <v>7</v>
      </c>
      <c r="H8" s="7">
        <v>11</v>
      </c>
      <c r="I8" s="7"/>
      <c r="J8" s="7"/>
      <c r="K8" s="7"/>
      <c r="L8" s="96"/>
      <c r="M8" s="7"/>
      <c r="N8" s="90">
        <f t="shared" si="1"/>
        <v>18</v>
      </c>
      <c r="O8" s="7"/>
    </row>
    <row r="9" spans="1:15" x14ac:dyDescent="0.2">
      <c r="A9" s="24">
        <v>6</v>
      </c>
      <c r="B9" s="7" t="s">
        <v>167</v>
      </c>
      <c r="C9" s="7" t="s">
        <v>75</v>
      </c>
      <c r="D9" s="7" t="s">
        <v>28</v>
      </c>
      <c r="E9" s="58">
        <v>2012</v>
      </c>
      <c r="F9" s="76">
        <f t="shared" si="0"/>
        <v>2</v>
      </c>
      <c r="G9" s="58">
        <v>9</v>
      </c>
      <c r="H9" s="7">
        <v>8</v>
      </c>
      <c r="I9" s="7"/>
      <c r="J9" s="7"/>
      <c r="K9" s="7"/>
      <c r="L9" s="96"/>
      <c r="M9" s="7"/>
      <c r="N9" s="90">
        <f t="shared" si="1"/>
        <v>17</v>
      </c>
      <c r="O9" s="7"/>
    </row>
    <row r="10" spans="1:15" x14ac:dyDescent="0.2">
      <c r="A10" s="6">
        <v>7</v>
      </c>
      <c r="B10" s="7" t="s">
        <v>94</v>
      </c>
      <c r="C10" s="7" t="s">
        <v>246</v>
      </c>
      <c r="D10" s="7"/>
      <c r="E10" s="58">
        <v>2011</v>
      </c>
      <c r="F10" s="76">
        <f t="shared" si="0"/>
        <v>1</v>
      </c>
      <c r="G10" s="7"/>
      <c r="H10" s="7"/>
      <c r="I10" s="7">
        <v>15</v>
      </c>
      <c r="J10" s="7"/>
      <c r="K10" s="7"/>
      <c r="L10" s="96"/>
      <c r="M10" s="7"/>
      <c r="N10" s="90">
        <f t="shared" si="1"/>
        <v>15</v>
      </c>
      <c r="O10" s="28"/>
    </row>
    <row r="11" spans="1:15" x14ac:dyDescent="0.2">
      <c r="A11" s="6">
        <v>8</v>
      </c>
      <c r="B11" s="7" t="s">
        <v>207</v>
      </c>
      <c r="C11" s="7" t="s">
        <v>247</v>
      </c>
      <c r="D11" s="7"/>
      <c r="E11" s="58">
        <v>2011</v>
      </c>
      <c r="F11" s="76">
        <f t="shared" si="0"/>
        <v>1</v>
      </c>
      <c r="G11" s="7"/>
      <c r="H11" s="12"/>
      <c r="I11" s="12">
        <v>13</v>
      </c>
      <c r="J11" s="12"/>
      <c r="K11" s="12"/>
      <c r="L11" s="95"/>
      <c r="M11" s="7"/>
      <c r="N11" s="91">
        <f t="shared" si="1"/>
        <v>13</v>
      </c>
      <c r="O11" s="12"/>
    </row>
    <row r="12" spans="1:15" x14ac:dyDescent="0.2">
      <c r="A12" s="24">
        <v>9</v>
      </c>
      <c r="B12" s="7" t="s">
        <v>77</v>
      </c>
      <c r="C12" s="7" t="s">
        <v>36</v>
      </c>
      <c r="D12" s="7" t="s">
        <v>32</v>
      </c>
      <c r="E12" s="58">
        <v>2012</v>
      </c>
      <c r="F12" s="76">
        <f t="shared" si="0"/>
        <v>3</v>
      </c>
      <c r="G12" s="58">
        <v>6</v>
      </c>
      <c r="H12" s="7">
        <v>4</v>
      </c>
      <c r="I12" s="7">
        <v>1</v>
      </c>
      <c r="J12" s="7"/>
      <c r="K12" s="7"/>
      <c r="L12" s="96"/>
      <c r="M12" s="7"/>
      <c r="N12" s="92">
        <f t="shared" si="1"/>
        <v>11</v>
      </c>
      <c r="O12" s="7"/>
    </row>
    <row r="13" spans="1:15" x14ac:dyDescent="0.2">
      <c r="A13" s="24">
        <v>10</v>
      </c>
      <c r="B13" s="7" t="s">
        <v>248</v>
      </c>
      <c r="C13" s="7" t="s">
        <v>249</v>
      </c>
      <c r="D13" s="7"/>
      <c r="E13" s="58">
        <v>2012</v>
      </c>
      <c r="F13" s="76">
        <f t="shared" si="0"/>
        <v>1</v>
      </c>
      <c r="G13" s="7"/>
      <c r="H13" s="7"/>
      <c r="I13" s="7">
        <v>11</v>
      </c>
      <c r="J13" s="7"/>
      <c r="K13" s="7"/>
      <c r="L13" s="96"/>
      <c r="M13" s="7"/>
      <c r="N13" s="92">
        <f t="shared" si="1"/>
        <v>11</v>
      </c>
      <c r="O13" s="7"/>
    </row>
    <row r="14" spans="1:15" x14ac:dyDescent="0.2">
      <c r="A14" s="6">
        <v>11</v>
      </c>
      <c r="B14" s="7" t="s">
        <v>168</v>
      </c>
      <c r="C14" s="7" t="s">
        <v>169</v>
      </c>
      <c r="D14" s="7" t="s">
        <v>28</v>
      </c>
      <c r="E14" s="58">
        <v>2012</v>
      </c>
      <c r="F14" s="76">
        <f t="shared" si="0"/>
        <v>1</v>
      </c>
      <c r="G14" s="58">
        <v>8</v>
      </c>
      <c r="H14" s="7"/>
      <c r="I14" s="7"/>
      <c r="J14" s="7"/>
      <c r="K14" s="7"/>
      <c r="L14" s="96"/>
      <c r="M14" s="7"/>
      <c r="N14" s="92">
        <f t="shared" si="1"/>
        <v>8</v>
      </c>
      <c r="O14" s="7"/>
    </row>
    <row r="15" spans="1:15" x14ac:dyDescent="0.2">
      <c r="A15" s="6">
        <v>12</v>
      </c>
      <c r="B15" s="7" t="s">
        <v>51</v>
      </c>
      <c r="C15" s="7" t="s">
        <v>40</v>
      </c>
      <c r="D15" s="7" t="s">
        <v>27</v>
      </c>
      <c r="E15" s="58">
        <v>2011</v>
      </c>
      <c r="F15" s="76">
        <f t="shared" si="0"/>
        <v>2</v>
      </c>
      <c r="G15" s="58">
        <v>5</v>
      </c>
      <c r="H15" s="7">
        <v>3</v>
      </c>
      <c r="I15" s="7"/>
      <c r="J15" s="7"/>
      <c r="K15" s="7"/>
      <c r="L15" s="7"/>
      <c r="M15" s="7"/>
      <c r="N15" s="75">
        <f t="shared" si="1"/>
        <v>8</v>
      </c>
      <c r="O15" s="7"/>
    </row>
    <row r="16" spans="1:15" x14ac:dyDescent="0.2">
      <c r="A16" s="24">
        <v>13</v>
      </c>
      <c r="B16" s="7" t="s">
        <v>250</v>
      </c>
      <c r="C16" s="7" t="s">
        <v>246</v>
      </c>
      <c r="D16" s="7"/>
      <c r="E16" s="58">
        <v>2012</v>
      </c>
      <c r="F16" s="76">
        <f t="shared" si="0"/>
        <v>1</v>
      </c>
      <c r="G16" s="7"/>
      <c r="H16" s="7"/>
      <c r="I16" s="7">
        <v>8</v>
      </c>
      <c r="J16" s="7"/>
      <c r="K16" s="7"/>
      <c r="L16" s="7"/>
      <c r="M16" s="7"/>
      <c r="N16" s="75">
        <f t="shared" si="1"/>
        <v>8</v>
      </c>
      <c r="O16" s="7"/>
    </row>
    <row r="17" spans="1:15" x14ac:dyDescent="0.2">
      <c r="A17" s="24">
        <v>14</v>
      </c>
      <c r="B17" s="7" t="s">
        <v>15</v>
      </c>
      <c r="C17" s="7" t="s">
        <v>86</v>
      </c>
      <c r="D17" s="7" t="s">
        <v>142</v>
      </c>
      <c r="E17" s="58">
        <v>2012</v>
      </c>
      <c r="F17" s="76">
        <f t="shared" si="0"/>
        <v>1</v>
      </c>
      <c r="G17" s="7"/>
      <c r="H17" s="7">
        <v>6</v>
      </c>
      <c r="I17" s="7"/>
      <c r="J17" s="7"/>
      <c r="K17" s="7"/>
      <c r="L17" s="7"/>
      <c r="M17" s="7"/>
      <c r="N17" s="75">
        <f t="shared" si="1"/>
        <v>6</v>
      </c>
      <c r="O17" s="7"/>
    </row>
    <row r="18" spans="1:15" x14ac:dyDescent="0.2">
      <c r="A18" s="6">
        <v>15</v>
      </c>
      <c r="B18" s="7" t="s">
        <v>78</v>
      </c>
      <c r="C18" s="7" t="s">
        <v>140</v>
      </c>
      <c r="D18" s="7" t="s">
        <v>32</v>
      </c>
      <c r="E18" s="58">
        <v>2012</v>
      </c>
      <c r="F18" s="76">
        <f t="shared" si="0"/>
        <v>3</v>
      </c>
      <c r="G18" s="58">
        <v>3</v>
      </c>
      <c r="H18" s="7">
        <v>2</v>
      </c>
      <c r="I18" s="7">
        <v>1</v>
      </c>
      <c r="J18" s="7"/>
      <c r="K18" s="7"/>
      <c r="L18" s="7"/>
      <c r="M18" s="7"/>
      <c r="N18" s="75">
        <f t="shared" si="1"/>
        <v>6</v>
      </c>
      <c r="O18" s="7"/>
    </row>
    <row r="19" spans="1:15" x14ac:dyDescent="0.2">
      <c r="A19" s="6">
        <v>16</v>
      </c>
      <c r="B19" s="7" t="s">
        <v>15</v>
      </c>
      <c r="C19" s="7" t="s">
        <v>170</v>
      </c>
      <c r="D19" s="7" t="s">
        <v>27</v>
      </c>
      <c r="E19" s="58">
        <v>2013</v>
      </c>
      <c r="F19" s="76">
        <f t="shared" si="0"/>
        <v>2</v>
      </c>
      <c r="G19" s="58">
        <v>4</v>
      </c>
      <c r="H19" s="7">
        <v>1</v>
      </c>
      <c r="I19" s="7"/>
      <c r="J19" s="7"/>
      <c r="K19" s="7"/>
      <c r="L19" s="7"/>
      <c r="M19" s="7"/>
      <c r="N19" s="75">
        <f t="shared" si="1"/>
        <v>5</v>
      </c>
      <c r="O19" s="7"/>
    </row>
    <row r="20" spans="1:15" x14ac:dyDescent="0.2">
      <c r="A20" s="40">
        <v>17</v>
      </c>
      <c r="B20" s="12" t="s">
        <v>175</v>
      </c>
      <c r="C20" s="12" t="s">
        <v>57</v>
      </c>
      <c r="D20" s="12" t="s">
        <v>27</v>
      </c>
      <c r="E20" s="61">
        <v>2013</v>
      </c>
      <c r="F20" s="79">
        <f t="shared" si="0"/>
        <v>1</v>
      </c>
      <c r="G20" s="61" t="s">
        <v>174</v>
      </c>
      <c r="H20" s="12">
        <v>5</v>
      </c>
      <c r="I20" s="12"/>
      <c r="J20" s="12"/>
      <c r="K20" s="12"/>
      <c r="L20" s="12"/>
      <c r="M20" s="12"/>
      <c r="N20" s="99">
        <f t="shared" si="1"/>
        <v>5</v>
      </c>
      <c r="O20" s="12"/>
    </row>
    <row r="21" spans="1:15" x14ac:dyDescent="0.2">
      <c r="A21" s="24">
        <v>18</v>
      </c>
      <c r="B21" s="7" t="s">
        <v>254</v>
      </c>
      <c r="C21" s="7" t="s">
        <v>255</v>
      </c>
      <c r="D21" s="7"/>
      <c r="E21" s="58">
        <v>2011</v>
      </c>
      <c r="F21" s="79">
        <f t="shared" si="0"/>
        <v>1</v>
      </c>
      <c r="G21" s="7"/>
      <c r="H21" s="7"/>
      <c r="I21" s="7">
        <v>4</v>
      </c>
      <c r="J21" s="7"/>
      <c r="K21" s="7"/>
      <c r="L21" s="7"/>
      <c r="M21" s="7"/>
      <c r="N21" s="99">
        <f t="shared" si="1"/>
        <v>4</v>
      </c>
      <c r="O21" s="7"/>
    </row>
    <row r="22" spans="1:15" x14ac:dyDescent="0.2">
      <c r="A22" s="6">
        <v>19</v>
      </c>
      <c r="B22" s="7" t="s">
        <v>130</v>
      </c>
      <c r="C22" s="7" t="s">
        <v>141</v>
      </c>
      <c r="D22" s="7" t="s">
        <v>27</v>
      </c>
      <c r="E22" s="58">
        <v>2013</v>
      </c>
      <c r="F22" s="79">
        <f t="shared" si="0"/>
        <v>2</v>
      </c>
      <c r="G22" s="58">
        <v>1</v>
      </c>
      <c r="H22" s="7"/>
      <c r="I22" s="7">
        <v>2</v>
      </c>
      <c r="J22" s="7"/>
      <c r="K22" s="7"/>
      <c r="L22" s="7"/>
      <c r="M22" s="7"/>
      <c r="N22" s="99">
        <f t="shared" si="1"/>
        <v>3</v>
      </c>
      <c r="O22" s="7"/>
    </row>
    <row r="23" spans="1:15" x14ac:dyDescent="0.2">
      <c r="A23" s="6">
        <v>20</v>
      </c>
      <c r="B23" s="7" t="s">
        <v>256</v>
      </c>
      <c r="C23" s="7" t="s">
        <v>257</v>
      </c>
      <c r="D23" s="7"/>
      <c r="E23" s="58">
        <v>2011</v>
      </c>
      <c r="F23" s="75">
        <f t="shared" si="0"/>
        <v>1</v>
      </c>
      <c r="G23" s="7"/>
      <c r="H23" s="7"/>
      <c r="I23" s="7">
        <v>3</v>
      </c>
      <c r="J23" s="7"/>
      <c r="K23" s="7"/>
      <c r="L23" s="7"/>
      <c r="M23" s="7"/>
      <c r="N23" s="75">
        <f t="shared" si="1"/>
        <v>3</v>
      </c>
      <c r="O23" s="7"/>
    </row>
    <row r="24" spans="1:15" x14ac:dyDescent="0.2">
      <c r="A24" s="40">
        <v>21</v>
      </c>
      <c r="B24" s="7" t="s">
        <v>171</v>
      </c>
      <c r="C24" s="7" t="s">
        <v>172</v>
      </c>
      <c r="D24" s="7" t="s">
        <v>28</v>
      </c>
      <c r="E24" s="58">
        <v>2013</v>
      </c>
      <c r="F24" s="75">
        <f t="shared" si="0"/>
        <v>1</v>
      </c>
      <c r="G24" s="58">
        <v>2</v>
      </c>
      <c r="H24" s="7"/>
      <c r="I24" s="7"/>
      <c r="J24" s="7"/>
      <c r="K24" s="7"/>
      <c r="L24" s="7"/>
      <c r="M24" s="7"/>
      <c r="N24" s="75">
        <f t="shared" si="1"/>
        <v>2</v>
      </c>
      <c r="O24" s="7"/>
    </row>
    <row r="25" spans="1:15" x14ac:dyDescent="0.2">
      <c r="A25" s="24">
        <v>22</v>
      </c>
      <c r="B25" s="7" t="s">
        <v>55</v>
      </c>
      <c r="C25" s="7" t="s">
        <v>56</v>
      </c>
      <c r="D25" s="7" t="s">
        <v>32</v>
      </c>
      <c r="E25" s="58">
        <v>2013</v>
      </c>
      <c r="F25" s="75">
        <f t="shared" si="0"/>
        <v>2</v>
      </c>
      <c r="G25" s="58">
        <v>1</v>
      </c>
      <c r="H25" s="7">
        <v>1</v>
      </c>
      <c r="I25" s="7"/>
      <c r="J25" s="7"/>
      <c r="K25" s="7"/>
      <c r="L25" s="7"/>
      <c r="M25" s="7"/>
      <c r="N25" s="75">
        <f t="shared" si="1"/>
        <v>2</v>
      </c>
      <c r="O25" s="7"/>
    </row>
    <row r="26" spans="1:15" x14ac:dyDescent="0.2">
      <c r="A26" s="6">
        <v>23</v>
      </c>
      <c r="B26" s="7" t="s">
        <v>15</v>
      </c>
      <c r="C26" s="7" t="s">
        <v>89</v>
      </c>
      <c r="D26" s="7" t="s">
        <v>32</v>
      </c>
      <c r="E26" s="58">
        <v>2011</v>
      </c>
      <c r="F26" s="75">
        <f t="shared" si="0"/>
        <v>2</v>
      </c>
      <c r="G26" s="58">
        <v>1</v>
      </c>
      <c r="H26" s="7"/>
      <c r="I26" s="7">
        <v>1</v>
      </c>
      <c r="J26" s="7"/>
      <c r="K26" s="7"/>
      <c r="L26" s="7"/>
      <c r="M26" s="7"/>
      <c r="N26" s="75">
        <f t="shared" si="1"/>
        <v>2</v>
      </c>
      <c r="O26" s="7"/>
    </row>
    <row r="27" spans="1:15" x14ac:dyDescent="0.2">
      <c r="A27" s="6">
        <v>24</v>
      </c>
      <c r="B27" s="7" t="s">
        <v>38</v>
      </c>
      <c r="C27" s="7" t="s">
        <v>173</v>
      </c>
      <c r="D27" s="7" t="s">
        <v>31</v>
      </c>
      <c r="E27" s="58">
        <v>2011</v>
      </c>
      <c r="F27" s="75">
        <f t="shared" si="0"/>
        <v>1</v>
      </c>
      <c r="G27" s="58">
        <v>1</v>
      </c>
      <c r="H27" s="7"/>
      <c r="I27" s="7"/>
      <c r="J27" s="7"/>
      <c r="K27" s="7"/>
      <c r="L27" s="7"/>
      <c r="M27" s="7"/>
      <c r="N27" s="75">
        <f t="shared" si="1"/>
        <v>1</v>
      </c>
      <c r="O27" s="7"/>
    </row>
    <row r="28" spans="1:15" x14ac:dyDescent="0.2">
      <c r="A28" s="40">
        <v>25</v>
      </c>
      <c r="B28" s="7" t="s">
        <v>58</v>
      </c>
      <c r="C28" s="7" t="s">
        <v>138</v>
      </c>
      <c r="D28" s="7" t="s">
        <v>31</v>
      </c>
      <c r="E28" s="58">
        <v>2011</v>
      </c>
      <c r="F28" s="75">
        <f t="shared" si="0"/>
        <v>1</v>
      </c>
      <c r="G28" s="58">
        <v>1</v>
      </c>
      <c r="H28" s="7"/>
      <c r="I28" s="7"/>
      <c r="J28" s="7"/>
      <c r="K28" s="7"/>
      <c r="L28" s="7"/>
      <c r="M28" s="7"/>
      <c r="N28" s="75">
        <f t="shared" si="1"/>
        <v>1</v>
      </c>
      <c r="O28" s="7"/>
    </row>
    <row r="29" spans="1:15" x14ac:dyDescent="0.2">
      <c r="A29" s="24">
        <v>26</v>
      </c>
      <c r="B29" s="7" t="s">
        <v>208</v>
      </c>
      <c r="C29" s="7" t="s">
        <v>209</v>
      </c>
      <c r="D29" s="7" t="s">
        <v>28</v>
      </c>
      <c r="E29" s="58">
        <v>2012</v>
      </c>
      <c r="F29" s="75">
        <f t="shared" si="0"/>
        <v>1</v>
      </c>
      <c r="G29" s="7"/>
      <c r="H29" s="7">
        <v>1</v>
      </c>
      <c r="I29" s="7"/>
      <c r="J29" s="7"/>
      <c r="K29" s="7"/>
      <c r="L29" s="7"/>
      <c r="M29" s="7"/>
      <c r="N29" s="75">
        <f t="shared" si="1"/>
        <v>1</v>
      </c>
      <c r="O29" s="7"/>
    </row>
  </sheetData>
  <sortState xmlns:xlrd2="http://schemas.microsoft.com/office/spreadsheetml/2017/richdata2" ref="B4:N29">
    <sortCondition descending="1" ref="N29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1"/>
  <sheetViews>
    <sheetView workbookViewId="0">
      <selection activeCell="D21" sqref="D21"/>
    </sheetView>
  </sheetViews>
  <sheetFormatPr defaultColWidth="9.109375" defaultRowHeight="10.199999999999999" x14ac:dyDescent="0.2"/>
  <cols>
    <col min="1" max="1" width="3.33203125" style="9" customWidth="1"/>
    <col min="2" max="2" width="11.5546875" style="9" customWidth="1"/>
    <col min="3" max="3" width="18.44140625" style="9" customWidth="1"/>
    <col min="4" max="4" width="23" style="9" customWidth="1"/>
    <col min="5" max="5" width="8.33203125" style="9" customWidth="1"/>
    <col min="6" max="6" width="5.6640625" style="9" customWidth="1"/>
    <col min="7" max="16384" width="9.109375" style="9"/>
  </cols>
  <sheetData>
    <row r="2" spans="1:11" ht="13.8" x14ac:dyDescent="0.25">
      <c r="B2" s="103" t="s">
        <v>258</v>
      </c>
      <c r="C2" s="103"/>
      <c r="D2" s="103"/>
      <c r="E2" s="103"/>
      <c r="F2" s="103"/>
    </row>
    <row r="3" spans="1:11" x14ac:dyDescent="0.2">
      <c r="F3" s="8"/>
    </row>
    <row r="4" spans="1:11" ht="31.2" x14ac:dyDescent="0.2">
      <c r="A4" s="4" t="s">
        <v>0</v>
      </c>
      <c r="B4" s="64" t="s">
        <v>1</v>
      </c>
      <c r="C4" s="46" t="s">
        <v>2</v>
      </c>
      <c r="D4" s="46" t="s">
        <v>13</v>
      </c>
      <c r="E4" s="47" t="s">
        <v>3</v>
      </c>
      <c r="F4" s="67" t="s">
        <v>17</v>
      </c>
    </row>
    <row r="5" spans="1:11" ht="12.75" customHeight="1" x14ac:dyDescent="0.2">
      <c r="A5" s="70">
        <v>1</v>
      </c>
      <c r="B5" s="70" t="s">
        <v>210</v>
      </c>
      <c r="C5" s="70" t="s">
        <v>211</v>
      </c>
      <c r="D5" s="18" t="s">
        <v>142</v>
      </c>
      <c r="E5" s="18">
        <v>2012</v>
      </c>
      <c r="F5" s="71">
        <v>10</v>
      </c>
    </row>
    <row r="6" spans="1:11" x14ac:dyDescent="0.2">
      <c r="A6" s="6">
        <v>2</v>
      </c>
      <c r="B6" s="6" t="s">
        <v>237</v>
      </c>
      <c r="C6" s="6" t="s">
        <v>259</v>
      </c>
      <c r="D6" s="58"/>
      <c r="E6" s="58">
        <v>2012</v>
      </c>
      <c r="F6" s="59">
        <v>8</v>
      </c>
      <c r="K6" s="65"/>
    </row>
    <row r="7" spans="1:11" x14ac:dyDescent="0.2">
      <c r="A7" s="6">
        <v>3</v>
      </c>
      <c r="B7" s="6" t="s">
        <v>260</v>
      </c>
      <c r="C7" s="6" t="s">
        <v>261</v>
      </c>
      <c r="D7" s="58"/>
      <c r="E7" s="58">
        <v>2011</v>
      </c>
      <c r="F7" s="59">
        <v>6</v>
      </c>
    </row>
    <row r="8" spans="1:11" x14ac:dyDescent="0.2">
      <c r="A8" s="6">
        <v>4</v>
      </c>
      <c r="B8" s="6" t="s">
        <v>113</v>
      </c>
      <c r="C8" s="6" t="s">
        <v>178</v>
      </c>
      <c r="D8" s="58" t="s">
        <v>28</v>
      </c>
      <c r="E8" s="58">
        <v>2011</v>
      </c>
      <c r="F8" s="59">
        <v>4</v>
      </c>
    </row>
    <row r="9" spans="1:11" x14ac:dyDescent="0.2">
      <c r="A9" s="70">
        <v>5</v>
      </c>
      <c r="B9" s="6" t="s">
        <v>156</v>
      </c>
      <c r="C9" s="6" t="s">
        <v>228</v>
      </c>
      <c r="D9" s="58"/>
      <c r="E9" s="58">
        <v>2011</v>
      </c>
      <c r="F9" s="59">
        <v>3</v>
      </c>
    </row>
    <row r="10" spans="1:11" x14ac:dyDescent="0.2">
      <c r="A10" s="6">
        <v>6</v>
      </c>
      <c r="B10" s="7" t="s">
        <v>62</v>
      </c>
      <c r="C10" s="7" t="s">
        <v>81</v>
      </c>
      <c r="D10" s="58"/>
      <c r="E10" s="58">
        <v>2012</v>
      </c>
      <c r="F10" s="59">
        <v>2</v>
      </c>
    </row>
    <row r="11" spans="1:11" x14ac:dyDescent="0.2">
      <c r="A11" s="6">
        <v>7</v>
      </c>
      <c r="B11" s="7" t="s">
        <v>48</v>
      </c>
      <c r="C11" s="7" t="s">
        <v>189</v>
      </c>
      <c r="D11" s="58" t="s">
        <v>28</v>
      </c>
      <c r="E11" s="58">
        <v>2012</v>
      </c>
      <c r="F11" s="59">
        <v>1</v>
      </c>
    </row>
  </sheetData>
  <sortState xmlns:xlrd2="http://schemas.microsoft.com/office/spreadsheetml/2017/richdata2" ref="A5:G12">
    <sortCondition ref="F5:F12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19"/>
  <sheetViews>
    <sheetView zoomScaleNormal="100" workbookViewId="0">
      <selection activeCell="K26" sqref="K26"/>
    </sheetView>
  </sheetViews>
  <sheetFormatPr defaultColWidth="9.109375" defaultRowHeight="10.199999999999999" x14ac:dyDescent="0.2"/>
  <cols>
    <col min="1" max="1" width="3.5546875" style="8" customWidth="1"/>
    <col min="2" max="2" width="9.44140625" style="9" customWidth="1"/>
    <col min="3" max="3" width="12.33203125" style="9" customWidth="1"/>
    <col min="4" max="4" width="18" style="9" customWidth="1"/>
    <col min="5" max="5" width="5.33203125" style="8" customWidth="1"/>
    <col min="6" max="6" width="4.109375" style="9" customWidth="1"/>
    <col min="7" max="7" width="4.33203125" style="9" customWidth="1"/>
    <col min="8" max="8" width="5.33203125" style="65" customWidth="1"/>
    <col min="9" max="9" width="4.44140625" style="9" customWidth="1"/>
    <col min="10" max="10" width="5" style="9" customWidth="1"/>
    <col min="11" max="11" width="5.44140625" style="9" customWidth="1"/>
    <col min="12" max="13" width="5.33203125" style="9" customWidth="1"/>
    <col min="14" max="16384" width="9.109375" style="9"/>
  </cols>
  <sheetData>
    <row r="2" spans="1:15" ht="15.6" x14ac:dyDescent="0.3">
      <c r="B2" s="102" t="s">
        <v>23</v>
      </c>
      <c r="C2" s="102"/>
      <c r="D2" s="102"/>
      <c r="E2" s="102"/>
      <c r="F2" s="102"/>
      <c r="G2" s="102"/>
      <c r="H2" s="102"/>
    </row>
    <row r="3" spans="1:15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22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102</v>
      </c>
      <c r="N3" s="5" t="s">
        <v>11</v>
      </c>
      <c r="O3" s="48" t="s">
        <v>16</v>
      </c>
    </row>
    <row r="4" spans="1:15" x14ac:dyDescent="0.2">
      <c r="A4" s="24">
        <v>1</v>
      </c>
      <c r="B4" s="70" t="s">
        <v>80</v>
      </c>
      <c r="C4" s="70" t="s">
        <v>49</v>
      </c>
      <c r="D4" s="18" t="s">
        <v>27</v>
      </c>
      <c r="E4" s="18">
        <v>2011</v>
      </c>
      <c r="F4" s="75">
        <f t="shared" ref="F4:F19" si="0">COUNT(G4:L4)</f>
        <v>2</v>
      </c>
      <c r="G4" s="18">
        <v>15</v>
      </c>
      <c r="H4" s="88">
        <v>9</v>
      </c>
      <c r="I4" s="34"/>
      <c r="J4" s="34"/>
      <c r="K4" s="34"/>
      <c r="L4" s="72"/>
      <c r="M4" s="72"/>
      <c r="N4" s="75">
        <f t="shared" ref="N4:N19" si="1">SUM(G4:L4)</f>
        <v>24</v>
      </c>
      <c r="O4" s="28"/>
    </row>
    <row r="5" spans="1:15" x14ac:dyDescent="0.2">
      <c r="A5" s="24">
        <v>2</v>
      </c>
      <c r="B5" s="6" t="s">
        <v>113</v>
      </c>
      <c r="C5" s="6" t="s">
        <v>178</v>
      </c>
      <c r="D5" s="58" t="s">
        <v>28</v>
      </c>
      <c r="E5" s="58">
        <v>2011</v>
      </c>
      <c r="F5" s="75">
        <f t="shared" si="0"/>
        <v>3</v>
      </c>
      <c r="G5" s="58">
        <v>13</v>
      </c>
      <c r="H5" s="72">
        <v>7</v>
      </c>
      <c r="I5" s="34">
        <v>4</v>
      </c>
      <c r="J5" s="34"/>
      <c r="K5" s="34"/>
      <c r="L5" s="72"/>
      <c r="M5" s="72"/>
      <c r="N5" s="75">
        <f t="shared" si="1"/>
        <v>24</v>
      </c>
      <c r="O5" s="28"/>
    </row>
    <row r="6" spans="1:15" x14ac:dyDescent="0.2">
      <c r="A6" s="24">
        <v>3</v>
      </c>
      <c r="B6" s="70" t="s">
        <v>210</v>
      </c>
      <c r="C6" s="70" t="s">
        <v>211</v>
      </c>
      <c r="D6" s="18" t="s">
        <v>142</v>
      </c>
      <c r="E6" s="18">
        <v>2012</v>
      </c>
      <c r="F6" s="75">
        <f t="shared" si="0"/>
        <v>2</v>
      </c>
      <c r="G6" s="7"/>
      <c r="H6" s="58">
        <v>11</v>
      </c>
      <c r="I6" s="7">
        <v>10</v>
      </c>
      <c r="J6" s="7"/>
      <c r="K6" s="7"/>
      <c r="L6" s="7"/>
      <c r="M6" s="7"/>
      <c r="N6" s="75">
        <f t="shared" si="1"/>
        <v>21</v>
      </c>
      <c r="O6" s="7"/>
    </row>
    <row r="7" spans="1:15" x14ac:dyDescent="0.2">
      <c r="A7" s="24">
        <v>4</v>
      </c>
      <c r="B7" s="6" t="s">
        <v>180</v>
      </c>
      <c r="C7" s="6" t="s">
        <v>181</v>
      </c>
      <c r="D7" s="58" t="s">
        <v>28</v>
      </c>
      <c r="E7" s="58">
        <v>2013</v>
      </c>
      <c r="F7" s="75">
        <f t="shared" si="0"/>
        <v>2</v>
      </c>
      <c r="G7" s="58">
        <v>9</v>
      </c>
      <c r="H7" s="58">
        <v>5</v>
      </c>
      <c r="I7" s="7"/>
      <c r="J7" s="7"/>
      <c r="K7" s="32"/>
      <c r="L7" s="58"/>
      <c r="M7" s="58"/>
      <c r="N7" s="75">
        <f t="shared" si="1"/>
        <v>14</v>
      </c>
      <c r="O7" s="7"/>
    </row>
    <row r="8" spans="1:15" x14ac:dyDescent="0.2">
      <c r="A8" s="24">
        <v>5</v>
      </c>
      <c r="B8" s="6" t="s">
        <v>179</v>
      </c>
      <c r="C8" s="6" t="s">
        <v>81</v>
      </c>
      <c r="D8" s="58" t="s">
        <v>28</v>
      </c>
      <c r="E8" s="58">
        <v>2012</v>
      </c>
      <c r="F8" s="75">
        <f t="shared" si="0"/>
        <v>2</v>
      </c>
      <c r="G8" s="58">
        <v>11</v>
      </c>
      <c r="H8" s="72"/>
      <c r="I8" s="34">
        <v>2</v>
      </c>
      <c r="J8" s="34"/>
      <c r="K8" s="34"/>
      <c r="L8" s="72"/>
      <c r="M8" s="72"/>
      <c r="N8" s="75">
        <f t="shared" si="1"/>
        <v>13</v>
      </c>
      <c r="O8" s="7"/>
    </row>
    <row r="9" spans="1:15" x14ac:dyDescent="0.2">
      <c r="A9" s="24">
        <v>6</v>
      </c>
      <c r="B9" s="6" t="s">
        <v>144</v>
      </c>
      <c r="C9" s="6" t="s">
        <v>182</v>
      </c>
      <c r="D9" s="58" t="s">
        <v>29</v>
      </c>
      <c r="E9" s="58">
        <v>2013</v>
      </c>
      <c r="F9" s="75">
        <f t="shared" si="0"/>
        <v>2</v>
      </c>
      <c r="G9" s="58">
        <v>8</v>
      </c>
      <c r="H9" s="58">
        <v>4</v>
      </c>
      <c r="I9" s="7"/>
      <c r="J9" s="7"/>
      <c r="K9" s="7"/>
      <c r="L9" s="7"/>
      <c r="M9" s="7"/>
      <c r="N9" s="75">
        <f t="shared" si="1"/>
        <v>12</v>
      </c>
      <c r="O9" s="7"/>
    </row>
    <row r="10" spans="1:15" x14ac:dyDescent="0.2">
      <c r="A10" s="24">
        <v>7</v>
      </c>
      <c r="B10" s="7" t="s">
        <v>72</v>
      </c>
      <c r="C10" s="7" t="s">
        <v>153</v>
      </c>
      <c r="D10" s="58" t="s">
        <v>28</v>
      </c>
      <c r="E10" s="58">
        <v>2013</v>
      </c>
      <c r="F10" s="75">
        <f t="shared" si="0"/>
        <v>2</v>
      </c>
      <c r="G10" s="58">
        <v>7</v>
      </c>
      <c r="H10" s="58">
        <v>3</v>
      </c>
      <c r="I10" s="7"/>
      <c r="J10" s="7"/>
      <c r="K10" s="7"/>
      <c r="L10" s="7"/>
      <c r="M10" s="7"/>
      <c r="N10" s="75">
        <f t="shared" si="1"/>
        <v>10</v>
      </c>
      <c r="O10" s="7"/>
    </row>
    <row r="11" spans="1:15" x14ac:dyDescent="0.2">
      <c r="A11" s="24">
        <v>8</v>
      </c>
      <c r="B11" s="6" t="s">
        <v>237</v>
      </c>
      <c r="C11" s="6" t="s">
        <v>259</v>
      </c>
      <c r="D11" s="58"/>
      <c r="E11" s="58">
        <v>2012</v>
      </c>
      <c r="F11" s="75">
        <f t="shared" si="0"/>
        <v>1</v>
      </c>
      <c r="G11" s="7"/>
      <c r="H11" s="58"/>
      <c r="I11" s="7">
        <v>8</v>
      </c>
      <c r="J11" s="7"/>
      <c r="K11" s="7"/>
      <c r="L11" s="7"/>
      <c r="M11" s="7"/>
      <c r="N11" s="75">
        <f t="shared" si="1"/>
        <v>8</v>
      </c>
      <c r="O11" s="7"/>
    </row>
    <row r="12" spans="1:15" x14ac:dyDescent="0.2">
      <c r="A12" s="24">
        <v>9</v>
      </c>
      <c r="B12" s="7" t="s">
        <v>183</v>
      </c>
      <c r="C12" s="7" t="s">
        <v>184</v>
      </c>
      <c r="D12" s="58" t="s">
        <v>28</v>
      </c>
      <c r="E12" s="58">
        <v>2013</v>
      </c>
      <c r="F12" s="75">
        <f t="shared" si="0"/>
        <v>1</v>
      </c>
      <c r="G12" s="58">
        <v>6</v>
      </c>
      <c r="H12" s="58"/>
      <c r="I12" s="7"/>
      <c r="J12" s="7"/>
      <c r="K12" s="7"/>
      <c r="L12" s="7"/>
      <c r="M12" s="7"/>
      <c r="N12" s="75">
        <f t="shared" si="1"/>
        <v>6</v>
      </c>
      <c r="O12" s="7"/>
    </row>
    <row r="13" spans="1:15" x14ac:dyDescent="0.2">
      <c r="A13" s="24">
        <v>10</v>
      </c>
      <c r="B13" s="7" t="s">
        <v>186</v>
      </c>
      <c r="C13" s="7" t="s">
        <v>187</v>
      </c>
      <c r="D13" s="58" t="s">
        <v>27</v>
      </c>
      <c r="E13" s="58">
        <v>2013</v>
      </c>
      <c r="F13" s="75">
        <f t="shared" si="0"/>
        <v>2</v>
      </c>
      <c r="G13" s="58">
        <v>4</v>
      </c>
      <c r="H13" s="58">
        <v>2</v>
      </c>
      <c r="I13" s="7"/>
      <c r="J13" s="7"/>
      <c r="K13" s="7"/>
      <c r="L13" s="7"/>
      <c r="M13" s="7"/>
      <c r="N13" s="75">
        <f t="shared" si="1"/>
        <v>6</v>
      </c>
      <c r="O13" s="7"/>
    </row>
    <row r="14" spans="1:15" x14ac:dyDescent="0.2">
      <c r="A14" s="24">
        <v>11</v>
      </c>
      <c r="B14" s="6" t="s">
        <v>260</v>
      </c>
      <c r="C14" s="6" t="s">
        <v>261</v>
      </c>
      <c r="D14" s="58"/>
      <c r="E14" s="58">
        <v>2011</v>
      </c>
      <c r="F14" s="75">
        <f t="shared" si="0"/>
        <v>1</v>
      </c>
      <c r="G14" s="7"/>
      <c r="H14" s="58"/>
      <c r="I14" s="7">
        <v>6</v>
      </c>
      <c r="J14" s="7"/>
      <c r="K14" s="7"/>
      <c r="L14" s="7"/>
      <c r="M14" s="7"/>
      <c r="N14" s="75">
        <f t="shared" si="1"/>
        <v>6</v>
      </c>
      <c r="O14" s="7"/>
    </row>
    <row r="15" spans="1:15" x14ac:dyDescent="0.2">
      <c r="A15" s="24">
        <v>12</v>
      </c>
      <c r="B15" s="7" t="s">
        <v>161</v>
      </c>
      <c r="C15" s="7" t="s">
        <v>185</v>
      </c>
      <c r="D15" s="58" t="s">
        <v>27</v>
      </c>
      <c r="E15" s="58">
        <v>2012</v>
      </c>
      <c r="F15" s="75">
        <f t="shared" si="0"/>
        <v>1</v>
      </c>
      <c r="G15" s="58">
        <v>5</v>
      </c>
      <c r="H15" s="58"/>
      <c r="I15" s="7"/>
      <c r="J15" s="7"/>
      <c r="K15" s="7"/>
      <c r="L15" s="7"/>
      <c r="M15" s="7"/>
      <c r="N15" s="75">
        <f t="shared" si="1"/>
        <v>5</v>
      </c>
      <c r="O15" s="7"/>
    </row>
    <row r="16" spans="1:15" x14ac:dyDescent="0.2">
      <c r="A16" s="6">
        <v>13</v>
      </c>
      <c r="B16" s="7" t="s">
        <v>48</v>
      </c>
      <c r="C16" s="7" t="s">
        <v>189</v>
      </c>
      <c r="D16" s="58" t="s">
        <v>28</v>
      </c>
      <c r="E16" s="58">
        <v>2012</v>
      </c>
      <c r="F16" s="75">
        <f t="shared" si="0"/>
        <v>3</v>
      </c>
      <c r="G16" s="58">
        <v>2</v>
      </c>
      <c r="H16" s="58">
        <v>1</v>
      </c>
      <c r="I16" s="7">
        <v>1</v>
      </c>
      <c r="J16" s="7"/>
      <c r="K16" s="7"/>
      <c r="L16" s="7"/>
      <c r="M16" s="7"/>
      <c r="N16" s="75">
        <f t="shared" si="1"/>
        <v>4</v>
      </c>
      <c r="O16" s="7"/>
    </row>
    <row r="17" spans="1:15" x14ac:dyDescent="0.2">
      <c r="A17" s="6">
        <v>13</v>
      </c>
      <c r="B17" s="7" t="s">
        <v>188</v>
      </c>
      <c r="C17" s="7" t="s">
        <v>118</v>
      </c>
      <c r="D17" s="58" t="s">
        <v>28</v>
      </c>
      <c r="E17" s="58">
        <v>2013</v>
      </c>
      <c r="F17" s="75">
        <f t="shared" si="0"/>
        <v>1</v>
      </c>
      <c r="G17" s="58">
        <v>3</v>
      </c>
      <c r="H17" s="58"/>
      <c r="I17" s="7"/>
      <c r="J17" s="7"/>
      <c r="K17" s="7"/>
      <c r="L17" s="7"/>
      <c r="M17" s="7"/>
      <c r="N17" s="75">
        <f t="shared" si="1"/>
        <v>3</v>
      </c>
      <c r="O17" s="7"/>
    </row>
    <row r="18" spans="1:15" x14ac:dyDescent="0.2">
      <c r="A18" s="6">
        <v>13</v>
      </c>
      <c r="B18" s="6" t="s">
        <v>156</v>
      </c>
      <c r="C18" s="6" t="s">
        <v>228</v>
      </c>
      <c r="D18" s="58"/>
      <c r="E18" s="58">
        <v>2011</v>
      </c>
      <c r="F18" s="75">
        <f t="shared" si="0"/>
        <v>1</v>
      </c>
      <c r="G18" s="7"/>
      <c r="H18" s="58"/>
      <c r="I18" s="7">
        <v>3</v>
      </c>
      <c r="J18" s="7"/>
      <c r="K18" s="7"/>
      <c r="L18" s="7"/>
      <c r="M18" s="7"/>
      <c r="N18" s="75">
        <f t="shared" si="1"/>
        <v>3</v>
      </c>
      <c r="O18" s="7"/>
    </row>
    <row r="19" spans="1:15" x14ac:dyDescent="0.2">
      <c r="A19" s="6">
        <v>13</v>
      </c>
      <c r="B19" s="7" t="s">
        <v>149</v>
      </c>
      <c r="C19" s="7" t="s">
        <v>190</v>
      </c>
      <c r="D19" s="58" t="s">
        <v>31</v>
      </c>
      <c r="E19" s="58">
        <v>2013</v>
      </c>
      <c r="F19" s="75">
        <f t="shared" si="0"/>
        <v>1</v>
      </c>
      <c r="G19" s="58">
        <v>1</v>
      </c>
      <c r="H19" s="58"/>
      <c r="I19" s="7"/>
      <c r="J19" s="7"/>
      <c r="K19" s="7"/>
      <c r="L19" s="7"/>
      <c r="M19" s="7"/>
      <c r="N19" s="75">
        <f t="shared" si="1"/>
        <v>1</v>
      </c>
      <c r="O19" s="7"/>
    </row>
  </sheetData>
  <sortState xmlns:xlrd2="http://schemas.microsoft.com/office/spreadsheetml/2017/richdata2" ref="B4:N19">
    <sortCondition descending="1" ref="N19"/>
  </sortState>
  <mergeCells count="1">
    <mergeCell ref="B2:H2"/>
  </mergeCells>
  <phoneticPr fontId="0" type="noConversion"/>
  <pageMargins left="0.25" right="0.25" top="0.14027777777777778" bottom="0.14027777777777778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8"/>
  <sheetViews>
    <sheetView workbookViewId="0">
      <selection activeCell="D6" sqref="D6"/>
    </sheetView>
  </sheetViews>
  <sheetFormatPr defaultColWidth="9.109375" defaultRowHeight="10.199999999999999" x14ac:dyDescent="0.2"/>
  <cols>
    <col min="1" max="1" width="3.109375" style="9" customWidth="1"/>
    <col min="2" max="2" width="10.33203125" style="9" customWidth="1"/>
    <col min="3" max="3" width="13.88671875" style="9" customWidth="1"/>
    <col min="4" max="4" width="16.33203125" style="9" customWidth="1"/>
    <col min="5" max="5" width="13.5546875" style="9" customWidth="1"/>
    <col min="6" max="6" width="9.109375" style="9" customWidth="1"/>
    <col min="7" max="16384" width="9.109375" style="9"/>
  </cols>
  <sheetData>
    <row r="2" spans="1:6" ht="13.8" x14ac:dyDescent="0.25">
      <c r="B2" s="105" t="s">
        <v>212</v>
      </c>
      <c r="C2" s="105"/>
      <c r="D2" s="105"/>
      <c r="E2" s="105"/>
      <c r="F2" s="105"/>
    </row>
    <row r="3" spans="1:6" ht="31.2" x14ac:dyDescent="0.2">
      <c r="A3" s="47" t="s">
        <v>0</v>
      </c>
      <c r="B3" s="69" t="s">
        <v>1</v>
      </c>
      <c r="C3" s="69" t="s">
        <v>2</v>
      </c>
      <c r="D3" s="69" t="s">
        <v>13</v>
      </c>
      <c r="E3" s="47" t="s">
        <v>3</v>
      </c>
      <c r="F3" s="67" t="s">
        <v>17</v>
      </c>
    </row>
    <row r="4" spans="1:6" x14ac:dyDescent="0.2">
      <c r="A4" s="6">
        <v>1</v>
      </c>
      <c r="B4" s="7" t="s">
        <v>101</v>
      </c>
      <c r="C4" s="7" t="s">
        <v>262</v>
      </c>
      <c r="D4" s="7"/>
      <c r="E4" s="58">
        <v>2010</v>
      </c>
      <c r="F4" s="59">
        <v>5</v>
      </c>
    </row>
    <row r="5" spans="1:6" x14ac:dyDescent="0.2">
      <c r="A5" s="6">
        <v>2</v>
      </c>
      <c r="B5" s="7" t="s">
        <v>51</v>
      </c>
      <c r="C5" s="7" t="s">
        <v>191</v>
      </c>
      <c r="D5" s="7" t="s">
        <v>29</v>
      </c>
      <c r="E5" s="58">
        <v>2010</v>
      </c>
      <c r="F5" s="59">
        <v>3</v>
      </c>
    </row>
    <row r="6" spans="1:6" x14ac:dyDescent="0.2">
      <c r="A6" s="6">
        <v>3</v>
      </c>
      <c r="B6" s="7" t="s">
        <v>58</v>
      </c>
      <c r="C6" s="7" t="s">
        <v>136</v>
      </c>
      <c r="D6" s="7" t="s">
        <v>27</v>
      </c>
      <c r="E6" s="58">
        <v>2010</v>
      </c>
      <c r="F6" s="59">
        <v>1</v>
      </c>
    </row>
    <row r="7" spans="1:6" x14ac:dyDescent="0.2">
      <c r="A7" s="8"/>
      <c r="E7" s="65"/>
      <c r="F7" s="63"/>
    </row>
    <row r="8" spans="1:6" x14ac:dyDescent="0.2">
      <c r="A8" s="8"/>
      <c r="E8" s="8"/>
      <c r="F8" s="42"/>
    </row>
    <row r="9" spans="1:6" x14ac:dyDescent="0.2">
      <c r="E9" s="8"/>
      <c r="F9" s="42"/>
    </row>
    <row r="10" spans="1:6" x14ac:dyDescent="0.2">
      <c r="E10" s="8"/>
      <c r="F10" s="42"/>
    </row>
    <row r="11" spans="1:6" x14ac:dyDescent="0.2">
      <c r="E11" s="8"/>
      <c r="F11" s="42"/>
    </row>
    <row r="12" spans="1:6" x14ac:dyDescent="0.2">
      <c r="E12" s="8"/>
      <c r="F12" s="42"/>
    </row>
    <row r="13" spans="1:6" x14ac:dyDescent="0.2">
      <c r="E13" s="8"/>
      <c r="F13" s="42"/>
    </row>
    <row r="14" spans="1:6" x14ac:dyDescent="0.2">
      <c r="E14" s="8"/>
      <c r="F14" s="42"/>
    </row>
    <row r="15" spans="1:6" x14ac:dyDescent="0.2">
      <c r="E15" s="8"/>
      <c r="F15" s="42"/>
    </row>
    <row r="16" spans="1:6" x14ac:dyDescent="0.2">
      <c r="E16" s="8"/>
      <c r="F16" s="42"/>
    </row>
    <row r="17" spans="5:6" x14ac:dyDescent="0.2">
      <c r="E17" s="8"/>
      <c r="F17" s="42"/>
    </row>
    <row r="18" spans="5:6" x14ac:dyDescent="0.2">
      <c r="E18" s="8"/>
    </row>
  </sheetData>
  <sortState xmlns:xlrd2="http://schemas.microsoft.com/office/spreadsheetml/2017/richdata2" ref="A4:G8">
    <sortCondition ref="F4:F8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6"/>
  <sheetViews>
    <sheetView workbookViewId="0">
      <selection activeCell="D6" sqref="D6"/>
    </sheetView>
  </sheetViews>
  <sheetFormatPr defaultColWidth="9.109375" defaultRowHeight="10.199999999999999" x14ac:dyDescent="0.2"/>
  <cols>
    <col min="1" max="1" width="3.109375" style="8" customWidth="1"/>
    <col min="2" max="2" width="9.33203125" style="9" customWidth="1"/>
    <col min="3" max="3" width="13.33203125" style="9" customWidth="1"/>
    <col min="4" max="4" width="21.44140625" style="9" customWidth="1"/>
    <col min="5" max="5" width="5.33203125" style="8" customWidth="1"/>
    <col min="6" max="6" width="3.88671875" style="9" customWidth="1"/>
    <col min="7" max="7" width="4.44140625" style="9" customWidth="1"/>
    <col min="8" max="8" width="4.33203125" style="9" customWidth="1"/>
    <col min="9" max="9" width="4.5546875" style="9" customWidth="1"/>
    <col min="10" max="11" width="4.33203125" style="9" customWidth="1"/>
    <col min="12" max="13" width="4.6640625" style="9" customWidth="1"/>
    <col min="14" max="16384" width="9.109375" style="9"/>
  </cols>
  <sheetData>
    <row r="2" spans="1:15" ht="15.6" x14ac:dyDescent="0.3">
      <c r="B2" s="102" t="s">
        <v>24</v>
      </c>
      <c r="C2" s="102"/>
      <c r="D2" s="102"/>
      <c r="E2" s="102"/>
      <c r="F2" s="102"/>
      <c r="G2" s="102"/>
      <c r="H2" s="102"/>
    </row>
    <row r="3" spans="1:15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102</v>
      </c>
      <c r="N3" s="5" t="s">
        <v>11</v>
      </c>
      <c r="O3" s="48" t="s">
        <v>16</v>
      </c>
    </row>
    <row r="4" spans="1:15" ht="11.4" customHeight="1" x14ac:dyDescent="0.2">
      <c r="A4" s="6">
        <v>1</v>
      </c>
      <c r="B4" s="70" t="s">
        <v>51</v>
      </c>
      <c r="C4" s="70" t="s">
        <v>191</v>
      </c>
      <c r="D4" s="18" t="s">
        <v>29</v>
      </c>
      <c r="E4" s="18">
        <v>2010</v>
      </c>
      <c r="F4" s="93">
        <f>COUNT(G4:M4)</f>
        <v>2</v>
      </c>
      <c r="G4" s="58">
        <v>3</v>
      </c>
      <c r="H4" s="34"/>
      <c r="I4" s="34">
        <v>3</v>
      </c>
      <c r="J4" s="34"/>
      <c r="K4" s="34"/>
      <c r="L4" s="34"/>
      <c r="M4" s="34"/>
      <c r="N4" s="75">
        <f>SUM(G4:M4)</f>
        <v>6</v>
      </c>
      <c r="O4" s="27"/>
    </row>
    <row r="5" spans="1:15" x14ac:dyDescent="0.2">
      <c r="A5" s="24">
        <v>2</v>
      </c>
      <c r="B5" s="7" t="s">
        <v>101</v>
      </c>
      <c r="C5" s="7" t="s">
        <v>262</v>
      </c>
      <c r="D5" s="7"/>
      <c r="E5" s="58">
        <v>2010</v>
      </c>
      <c r="F5" s="93">
        <f t="shared" ref="F5:F6" si="0">COUNT(G5:M5)</f>
        <v>1</v>
      </c>
      <c r="G5" s="7"/>
      <c r="H5" s="7"/>
      <c r="I5" s="7">
        <v>5</v>
      </c>
      <c r="J5" s="7"/>
      <c r="K5" s="7"/>
      <c r="L5" s="7"/>
      <c r="M5" s="7"/>
      <c r="N5" s="75">
        <f t="shared" ref="N5:N6" si="1">SUM(G5:M5)</f>
        <v>5</v>
      </c>
      <c r="O5" s="7"/>
    </row>
    <row r="6" spans="1:15" x14ac:dyDescent="0.2">
      <c r="A6" s="6">
        <v>3</v>
      </c>
      <c r="B6" s="7" t="s">
        <v>58</v>
      </c>
      <c r="C6" s="7" t="s">
        <v>136</v>
      </c>
      <c r="D6" s="7" t="s">
        <v>27</v>
      </c>
      <c r="E6" s="58">
        <v>2010</v>
      </c>
      <c r="F6" s="93">
        <f t="shared" si="0"/>
        <v>1</v>
      </c>
      <c r="G6" s="7"/>
      <c r="H6" s="7"/>
      <c r="I6" s="7">
        <v>1</v>
      </c>
      <c r="J6" s="7"/>
      <c r="K6" s="7"/>
      <c r="L6" s="7"/>
      <c r="M6" s="7"/>
      <c r="N6" s="75">
        <f t="shared" si="1"/>
        <v>1</v>
      </c>
      <c r="O6" s="7"/>
    </row>
  </sheetData>
  <sortState xmlns:xlrd2="http://schemas.microsoft.com/office/spreadsheetml/2017/richdata2" ref="B4:N7">
    <sortCondition descending="1" ref="N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"/>
  <sheetViews>
    <sheetView workbookViewId="0">
      <selection activeCell="F8" sqref="B5:F8"/>
    </sheetView>
  </sheetViews>
  <sheetFormatPr defaultColWidth="9.109375" defaultRowHeight="10.199999999999999" x14ac:dyDescent="0.2"/>
  <cols>
    <col min="1" max="1" width="3.33203125" style="9" customWidth="1"/>
    <col min="2" max="2" width="13" style="9" customWidth="1"/>
    <col min="3" max="3" width="17.33203125" style="9" customWidth="1"/>
    <col min="4" max="4" width="23.88671875" style="9" customWidth="1"/>
    <col min="5" max="16384" width="9.109375" style="9"/>
  </cols>
  <sheetData>
    <row r="2" spans="1:6" ht="13.8" x14ac:dyDescent="0.25">
      <c r="B2" s="103" t="s">
        <v>213</v>
      </c>
      <c r="C2" s="103"/>
      <c r="D2" s="103"/>
      <c r="E2" s="103"/>
      <c r="F2" s="103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58">
        <v>1</v>
      </c>
      <c r="B5" s="7" t="s">
        <v>227</v>
      </c>
      <c r="C5" s="7" t="s">
        <v>259</v>
      </c>
      <c r="D5" s="7"/>
      <c r="E5" s="101">
        <v>2008</v>
      </c>
      <c r="F5" s="59">
        <v>7</v>
      </c>
    </row>
    <row r="6" spans="1:6" x14ac:dyDescent="0.2">
      <c r="A6" s="58">
        <v>2</v>
      </c>
      <c r="B6" s="7" t="s">
        <v>263</v>
      </c>
      <c r="C6" s="7" t="s">
        <v>264</v>
      </c>
      <c r="D6" s="7"/>
      <c r="E6" s="58">
        <v>2009</v>
      </c>
      <c r="F6" s="59">
        <v>5</v>
      </c>
    </row>
    <row r="7" spans="1:6" x14ac:dyDescent="0.2">
      <c r="A7" s="58">
        <v>3</v>
      </c>
      <c r="B7" s="7" t="s">
        <v>72</v>
      </c>
      <c r="C7" s="7" t="s">
        <v>228</v>
      </c>
      <c r="D7" s="7"/>
      <c r="E7" s="58">
        <v>2008</v>
      </c>
      <c r="F7" s="59">
        <v>3</v>
      </c>
    </row>
    <row r="8" spans="1:6" x14ac:dyDescent="0.2">
      <c r="A8" s="58">
        <v>4</v>
      </c>
      <c r="B8" s="7" t="s">
        <v>192</v>
      </c>
      <c r="C8" s="7" t="s">
        <v>50</v>
      </c>
      <c r="D8" s="7" t="s">
        <v>142</v>
      </c>
      <c r="E8" s="101">
        <v>2009</v>
      </c>
      <c r="F8" s="59">
        <v>1</v>
      </c>
    </row>
    <row r="9" spans="1:6" x14ac:dyDescent="0.2">
      <c r="E9" s="43"/>
      <c r="F9" s="42"/>
    </row>
    <row r="10" spans="1:6" x14ac:dyDescent="0.2">
      <c r="E10" s="43"/>
      <c r="F10" s="42"/>
    </row>
    <row r="11" spans="1:6" x14ac:dyDescent="0.2">
      <c r="E11" s="43"/>
      <c r="F11" s="42"/>
    </row>
    <row r="12" spans="1:6" x14ac:dyDescent="0.2">
      <c r="E12" s="43"/>
      <c r="F12" s="42"/>
    </row>
    <row r="13" spans="1:6" x14ac:dyDescent="0.2">
      <c r="E13" s="43"/>
      <c r="F13" s="42"/>
    </row>
    <row r="14" spans="1:6" x14ac:dyDescent="0.2">
      <c r="E14" s="43"/>
      <c r="F14" s="42"/>
    </row>
    <row r="15" spans="1:6" x14ac:dyDescent="0.2">
      <c r="F15" s="42"/>
    </row>
  </sheetData>
  <sortState xmlns:xlrd2="http://schemas.microsoft.com/office/spreadsheetml/2017/richdata2" ref="A5:G5">
    <sortCondition ref="F5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9"/>
  <sheetViews>
    <sheetView workbookViewId="0">
      <selection activeCell="E4" sqref="E4:E9"/>
    </sheetView>
  </sheetViews>
  <sheetFormatPr defaultColWidth="9.109375" defaultRowHeight="10.199999999999999" x14ac:dyDescent="0.2"/>
  <cols>
    <col min="1" max="1" width="3.33203125" style="8" customWidth="1"/>
    <col min="2" max="2" width="13.33203125" style="9" customWidth="1"/>
    <col min="3" max="3" width="10.88671875" style="9" customWidth="1"/>
    <col min="4" max="4" width="20.33203125" style="9" customWidth="1"/>
    <col min="5" max="5" width="5.6640625" style="9" customWidth="1"/>
    <col min="6" max="6" width="4.109375" style="9" customWidth="1"/>
    <col min="7" max="7" width="3.44140625" style="9" customWidth="1"/>
    <col min="8" max="8" width="3.6640625" style="9" customWidth="1"/>
    <col min="9" max="9" width="4.109375" style="9" customWidth="1"/>
    <col min="10" max="10" width="4.44140625" style="9" customWidth="1"/>
    <col min="11" max="11" width="4.88671875" style="9" customWidth="1"/>
    <col min="12" max="13" width="4.5546875" style="9" customWidth="1"/>
    <col min="14" max="14" width="8.33203125" style="9" customWidth="1"/>
    <col min="15" max="16384" width="9.109375" style="9"/>
  </cols>
  <sheetData>
    <row r="1" spans="1:15" ht="15.6" x14ac:dyDescent="0.3">
      <c r="B1" s="102" t="s">
        <v>25</v>
      </c>
      <c r="C1" s="102"/>
      <c r="D1" s="102"/>
      <c r="E1" s="102"/>
      <c r="F1" s="102"/>
      <c r="G1" s="102"/>
      <c r="H1" s="102"/>
    </row>
    <row r="3" spans="1:15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102</v>
      </c>
      <c r="N3" s="5" t="s">
        <v>11</v>
      </c>
      <c r="O3" s="48" t="s">
        <v>16</v>
      </c>
    </row>
    <row r="4" spans="1:15" x14ac:dyDescent="0.2">
      <c r="A4" s="6">
        <v>1</v>
      </c>
      <c r="B4" s="7" t="s">
        <v>192</v>
      </c>
      <c r="C4" s="7" t="s">
        <v>50</v>
      </c>
      <c r="D4" s="7" t="s">
        <v>142</v>
      </c>
      <c r="E4" s="101">
        <v>2009</v>
      </c>
      <c r="F4" s="59">
        <f t="shared" ref="F4:F9" si="0">COUNT(G4:M4)</f>
        <v>3</v>
      </c>
      <c r="G4" s="58">
        <v>5</v>
      </c>
      <c r="H4" s="58">
        <v>3</v>
      </c>
      <c r="I4" s="58">
        <v>1</v>
      </c>
      <c r="J4" s="7"/>
      <c r="K4" s="7"/>
      <c r="L4" s="7"/>
      <c r="M4" s="7"/>
      <c r="N4" s="59">
        <f t="shared" ref="N4:N9" si="1">SUM(G4:M4)</f>
        <v>9</v>
      </c>
      <c r="O4" s="7"/>
    </row>
    <row r="5" spans="1:15" x14ac:dyDescent="0.2">
      <c r="A5" s="6">
        <v>2</v>
      </c>
      <c r="B5" s="7" t="s">
        <v>227</v>
      </c>
      <c r="C5" s="7" t="s">
        <v>259</v>
      </c>
      <c r="D5" s="7"/>
      <c r="E5" s="101">
        <v>2008</v>
      </c>
      <c r="F5" s="59">
        <f t="shared" si="0"/>
        <v>1</v>
      </c>
      <c r="G5" s="7"/>
      <c r="H5" s="7"/>
      <c r="I5" s="58">
        <v>7</v>
      </c>
      <c r="J5" s="7"/>
      <c r="K5" s="7"/>
      <c r="L5" s="7"/>
      <c r="M5" s="7"/>
      <c r="N5" s="59">
        <f t="shared" si="1"/>
        <v>7</v>
      </c>
      <c r="O5" s="7"/>
    </row>
    <row r="6" spans="1:15" x14ac:dyDescent="0.2">
      <c r="A6" s="6">
        <v>3</v>
      </c>
      <c r="B6" s="7" t="s">
        <v>263</v>
      </c>
      <c r="C6" s="7" t="s">
        <v>264</v>
      </c>
      <c r="D6" s="7"/>
      <c r="E6" s="58">
        <v>2009</v>
      </c>
      <c r="F6" s="59">
        <f t="shared" si="0"/>
        <v>1</v>
      </c>
      <c r="G6" s="7"/>
      <c r="H6" s="7"/>
      <c r="I6" s="58">
        <v>5</v>
      </c>
      <c r="J6" s="7"/>
      <c r="K6" s="7"/>
      <c r="L6" s="7"/>
      <c r="M6" s="7"/>
      <c r="N6" s="59">
        <f t="shared" si="1"/>
        <v>5</v>
      </c>
      <c r="O6" s="7"/>
    </row>
    <row r="7" spans="1:15" x14ac:dyDescent="0.2">
      <c r="A7" s="6">
        <v>4</v>
      </c>
      <c r="B7" s="7" t="s">
        <v>193</v>
      </c>
      <c r="C7" s="7" t="s">
        <v>194</v>
      </c>
      <c r="D7" s="7" t="s">
        <v>31</v>
      </c>
      <c r="E7" s="101">
        <v>2009</v>
      </c>
      <c r="F7" s="59">
        <f t="shared" si="0"/>
        <v>1</v>
      </c>
      <c r="G7" s="58">
        <v>3</v>
      </c>
      <c r="H7" s="7"/>
      <c r="I7" s="58"/>
      <c r="J7" s="7"/>
      <c r="K7" s="7"/>
      <c r="L7" s="7"/>
      <c r="M7" s="7"/>
      <c r="N7" s="59">
        <f t="shared" si="1"/>
        <v>3</v>
      </c>
      <c r="O7" s="7"/>
    </row>
    <row r="8" spans="1:15" x14ac:dyDescent="0.2">
      <c r="A8" s="6">
        <v>5</v>
      </c>
      <c r="B8" s="7" t="s">
        <v>72</v>
      </c>
      <c r="C8" s="7" t="s">
        <v>228</v>
      </c>
      <c r="D8" s="7"/>
      <c r="E8" s="58">
        <v>2008</v>
      </c>
      <c r="F8" s="59">
        <f t="shared" si="0"/>
        <v>1</v>
      </c>
      <c r="G8" s="7"/>
      <c r="H8" s="7"/>
      <c r="I8" s="58">
        <v>3</v>
      </c>
      <c r="J8" s="7"/>
      <c r="K8" s="7"/>
      <c r="L8" s="7"/>
      <c r="M8" s="7"/>
      <c r="N8" s="59">
        <f t="shared" si="1"/>
        <v>3</v>
      </c>
      <c r="O8" s="7"/>
    </row>
    <row r="9" spans="1:15" x14ac:dyDescent="0.2">
      <c r="A9" s="6">
        <v>6</v>
      </c>
      <c r="B9" s="7" t="s">
        <v>48</v>
      </c>
      <c r="C9" s="7" t="s">
        <v>129</v>
      </c>
      <c r="D9" s="7" t="s">
        <v>28</v>
      </c>
      <c r="E9" s="101">
        <v>2010</v>
      </c>
      <c r="F9" s="59">
        <f t="shared" si="0"/>
        <v>1</v>
      </c>
      <c r="G9" s="58">
        <v>1</v>
      </c>
      <c r="H9" s="7"/>
      <c r="I9" s="58"/>
      <c r="J9" s="7"/>
      <c r="K9" s="7"/>
      <c r="L9" s="7"/>
      <c r="M9" s="7"/>
      <c r="N9" s="59">
        <f t="shared" si="1"/>
        <v>1</v>
      </c>
      <c r="O9" s="7"/>
    </row>
  </sheetData>
  <sortState xmlns:xlrd2="http://schemas.microsoft.com/office/spreadsheetml/2017/richdata2" ref="B4:N9">
    <sortCondition descending="1" ref="N9"/>
  </sortState>
  <mergeCells count="1">
    <mergeCell ref="B1:H1"/>
  </mergeCells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6"/>
  <sheetViews>
    <sheetView workbookViewId="0">
      <selection activeCell="J14" sqref="J14"/>
    </sheetView>
  </sheetViews>
  <sheetFormatPr defaultColWidth="9.109375" defaultRowHeight="10.199999999999999" x14ac:dyDescent="0.2"/>
  <cols>
    <col min="1" max="1" width="3.44140625" style="9" customWidth="1"/>
    <col min="2" max="2" width="25" style="9" customWidth="1"/>
    <col min="3" max="4" width="4.33203125" style="9" customWidth="1"/>
    <col min="5" max="5" width="4.5546875" style="9" customWidth="1"/>
    <col min="6" max="6" width="3.88671875" style="9" customWidth="1"/>
    <col min="7" max="7" width="4" style="9" customWidth="1"/>
    <col min="8" max="8" width="3.88671875" style="9" customWidth="1"/>
    <col min="9" max="9" width="4" style="9" customWidth="1"/>
    <col min="10" max="16384" width="9.109375" style="9"/>
  </cols>
  <sheetData>
    <row r="2" spans="1:11" ht="15.6" x14ac:dyDescent="0.3">
      <c r="B2" s="106" t="s">
        <v>30</v>
      </c>
      <c r="C2" s="106"/>
      <c r="D2" s="106"/>
      <c r="E2" s="106"/>
      <c r="F2" s="106"/>
      <c r="G2" s="106"/>
      <c r="H2" s="106"/>
      <c r="I2" s="106"/>
    </row>
    <row r="4" spans="1:11" ht="46.8" x14ac:dyDescent="0.2">
      <c r="A4" s="1" t="s">
        <v>33</v>
      </c>
      <c r="B4" s="2" t="s">
        <v>12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3" t="s">
        <v>11</v>
      </c>
      <c r="K4" s="16" t="s">
        <v>16</v>
      </c>
    </row>
    <row r="5" spans="1:11" ht="12.75" customHeight="1" x14ac:dyDescent="0.2">
      <c r="A5" s="25">
        <v>1</v>
      </c>
      <c r="B5" s="31" t="s">
        <v>27</v>
      </c>
      <c r="C5" s="76">
        <f>COUNT(D5:I5)</f>
        <v>3</v>
      </c>
      <c r="D5" s="77">
        <v>73</v>
      </c>
      <c r="E5" s="77">
        <v>67</v>
      </c>
      <c r="F5" s="77">
        <v>67</v>
      </c>
      <c r="G5" s="77"/>
      <c r="H5" s="77"/>
      <c r="I5" s="77"/>
      <c r="J5" s="78">
        <f>SUM(D5:I5)</f>
        <v>207</v>
      </c>
      <c r="K5" s="28"/>
    </row>
    <row r="6" spans="1:11" x14ac:dyDescent="0.2">
      <c r="A6" s="25">
        <v>2</v>
      </c>
      <c r="B6" s="31" t="s">
        <v>32</v>
      </c>
      <c r="C6" s="76">
        <f>COUNT(D6:I6)</f>
        <v>3</v>
      </c>
      <c r="D6" s="77">
        <v>49</v>
      </c>
      <c r="E6" s="77">
        <v>32</v>
      </c>
      <c r="F6" s="77">
        <v>21</v>
      </c>
      <c r="G6" s="77"/>
      <c r="H6" s="77"/>
      <c r="I6" s="77"/>
      <c r="J6" s="78">
        <f>SUM(D6:I6)</f>
        <v>102</v>
      </c>
      <c r="K6" s="28"/>
    </row>
    <row r="7" spans="1:11" x14ac:dyDescent="0.2">
      <c r="A7" s="29">
        <v>3</v>
      </c>
      <c r="B7" s="51" t="s">
        <v>28</v>
      </c>
      <c r="C7" s="79">
        <f>COUNT(D7:I7)</f>
        <v>3</v>
      </c>
      <c r="D7" s="80">
        <v>61</v>
      </c>
      <c r="E7" s="80">
        <v>39</v>
      </c>
      <c r="F7" s="80">
        <v>35</v>
      </c>
      <c r="G7" s="80"/>
      <c r="H7" s="80"/>
      <c r="I7" s="80"/>
      <c r="J7" s="81">
        <f>SUM(D7:I7)</f>
        <v>135</v>
      </c>
      <c r="K7" s="41"/>
    </row>
    <row r="8" spans="1:11" ht="11.25" customHeight="1" x14ac:dyDescent="0.2">
      <c r="A8" s="26">
        <v>4</v>
      </c>
      <c r="B8" s="53" t="s">
        <v>29</v>
      </c>
      <c r="C8" s="75">
        <f>COUNT(D8:I8)</f>
        <v>3</v>
      </c>
      <c r="D8" s="83">
        <v>22</v>
      </c>
      <c r="E8" s="83">
        <v>32</v>
      </c>
      <c r="F8" s="83">
        <v>13</v>
      </c>
      <c r="G8" s="83"/>
      <c r="H8" s="83"/>
      <c r="I8" s="83"/>
      <c r="J8" s="75">
        <f>SUM(D8:I8)</f>
        <v>67</v>
      </c>
      <c r="K8" s="28"/>
    </row>
    <row r="9" spans="1:11" x14ac:dyDescent="0.2">
      <c r="A9" s="52">
        <v>5</v>
      </c>
      <c r="B9" s="56" t="s">
        <v>31</v>
      </c>
      <c r="C9" s="75">
        <f>COUNT(D9:I9)</f>
        <v>1</v>
      </c>
      <c r="D9" s="82">
        <v>7</v>
      </c>
      <c r="E9" s="82"/>
      <c r="F9" s="82"/>
      <c r="G9" s="82"/>
      <c r="H9" s="82"/>
      <c r="I9" s="82"/>
      <c r="J9" s="75">
        <f>SUM(D9:I9)</f>
        <v>7</v>
      </c>
      <c r="K9" s="7"/>
    </row>
    <row r="10" spans="1:11" x14ac:dyDescent="0.2">
      <c r="A10" s="49"/>
      <c r="B10" s="54"/>
      <c r="C10" s="49"/>
      <c r="D10" s="55"/>
      <c r="E10" s="55"/>
      <c r="F10" s="55"/>
      <c r="G10" s="55"/>
      <c r="H10" s="55"/>
      <c r="I10" s="55"/>
      <c r="J10" s="50"/>
    </row>
    <row r="11" spans="1:11" x14ac:dyDescent="0.2">
      <c r="A11" s="49"/>
      <c r="B11" s="54" t="s">
        <v>83</v>
      </c>
      <c r="C11" s="49"/>
      <c r="D11" s="55"/>
      <c r="E11" s="55"/>
      <c r="F11" s="55"/>
      <c r="G11" s="55"/>
      <c r="H11" s="55"/>
      <c r="I11" s="55"/>
      <c r="J11" s="50"/>
    </row>
    <row r="12" spans="1:11" x14ac:dyDescent="0.2">
      <c r="A12" s="49"/>
      <c r="B12" s="54"/>
      <c r="C12" s="49"/>
      <c r="D12" s="55"/>
      <c r="E12" s="55"/>
      <c r="F12" s="55"/>
      <c r="G12" s="55"/>
      <c r="H12" s="55"/>
      <c r="I12" s="55"/>
      <c r="J12" s="50"/>
    </row>
    <row r="13" spans="1:11" x14ac:dyDescent="0.2">
      <c r="A13" s="49"/>
      <c r="B13" s="54"/>
      <c r="C13" s="49"/>
      <c r="D13" s="55"/>
      <c r="E13" s="55"/>
      <c r="F13" s="55"/>
      <c r="G13" s="55"/>
      <c r="H13" s="55"/>
      <c r="I13" s="55"/>
      <c r="J13" s="50"/>
    </row>
    <row r="14" spans="1:11" x14ac:dyDescent="0.2">
      <c r="A14" s="49"/>
      <c r="B14" s="54"/>
      <c r="C14" s="49"/>
      <c r="D14" s="55"/>
      <c r="E14" s="55"/>
      <c r="F14" s="55"/>
      <c r="G14" s="55"/>
      <c r="H14" s="55"/>
      <c r="I14" s="55"/>
      <c r="J14" s="50"/>
    </row>
    <row r="15" spans="1:11" x14ac:dyDescent="0.2">
      <c r="A15" s="49"/>
      <c r="B15" s="54"/>
      <c r="C15" s="49"/>
      <c r="D15" s="55"/>
      <c r="E15" s="55"/>
      <c r="F15" s="55"/>
      <c r="G15" s="55"/>
      <c r="H15" s="55"/>
      <c r="I15" s="55"/>
      <c r="J15" s="50"/>
    </row>
    <row r="16" spans="1:11" x14ac:dyDescent="0.2">
      <c r="A16" s="49"/>
      <c r="B16" s="54"/>
      <c r="C16" s="49"/>
      <c r="D16" s="55"/>
      <c r="E16" s="55"/>
      <c r="F16" s="55"/>
      <c r="G16" s="55"/>
      <c r="H16" s="55"/>
      <c r="I16" s="55"/>
      <c r="J16" s="50"/>
    </row>
  </sheetData>
  <sortState xmlns:xlrd2="http://schemas.microsoft.com/office/spreadsheetml/2017/richdata2" ref="B5:J9">
    <sortCondition descending="1" ref="J5:J9"/>
  </sortState>
  <mergeCells count="1">
    <mergeCell ref="B2:I2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Wyniki dz. 100m</vt:lpstr>
      <vt:lpstr>Kat. dz. do lat 6</vt:lpstr>
      <vt:lpstr>Wyniki ch. 100m</vt:lpstr>
      <vt:lpstr>Kat. ch. do lat 6</vt:lpstr>
      <vt:lpstr>Wyniki dz. 400m</vt:lpstr>
      <vt:lpstr>Kat. dz. 7-9 lat, 400</vt:lpstr>
      <vt:lpstr>Wyniki ch. 400m</vt:lpstr>
      <vt:lpstr>Kat. ch. 7-9 lat, 400</vt:lpstr>
      <vt:lpstr>Wyniki dz. 800m</vt:lpstr>
      <vt:lpstr>Kat. dz. 10-12 lat, 800</vt:lpstr>
      <vt:lpstr>Wyniki ch. 800m</vt:lpstr>
      <vt:lpstr>Kat. ch. 10-12 lat, 800</vt:lpstr>
      <vt:lpstr>Wyniki dz. 1400m</vt:lpstr>
      <vt:lpstr>Kat. dz. 13-15 lat, 1400</vt:lpstr>
      <vt:lpstr>Wyniki ch. 1400m</vt:lpstr>
      <vt:lpstr>Kat. ch. 13-15 lat, 1400</vt:lpstr>
      <vt:lpstr>Drużynowa Szkoły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Centrum Kultury</dc:creator>
  <cp:lastModifiedBy>Biblioteka - Centrum Kultury w Łubiance</cp:lastModifiedBy>
  <cp:lastPrinted>2014-09-19T10:08:58Z</cp:lastPrinted>
  <dcterms:created xsi:type="dcterms:W3CDTF">2010-09-24T10:32:41Z</dcterms:created>
  <dcterms:modified xsi:type="dcterms:W3CDTF">2023-11-21T10:33:59Z</dcterms:modified>
</cp:coreProperties>
</file>