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K w Łubiance\Desktop\BCK\Sport\Gminna Liga Futsalu\20192020\"/>
    </mc:Choice>
  </mc:AlternateContent>
  <xr:revisionPtr revIDLastSave="0" documentId="13_ncr:1_{288D1F8F-E956-436E-9F85-E29FB4169060}" xr6:coauthVersionLast="45" xr6:coauthVersionMax="45" xr10:uidLastSave="{00000000-0000-0000-0000-000000000000}"/>
  <bookViews>
    <workbookView xWindow="-108" yWindow="-108" windowWidth="23256" windowHeight="12576" tabRatio="796" activeTab="4" xr2:uid="{00000000-000D-0000-FFFF-FFFF00000000}"/>
  </bookViews>
  <sheets>
    <sheet name="Najlepsi strz." sheetId="2" r:id="rId1"/>
    <sheet name="Ew. kar" sheetId="3" r:id="rId2"/>
    <sheet name="I kol." sheetId="1" r:id="rId3"/>
    <sheet name="II kol." sheetId="4" r:id="rId4"/>
    <sheet name="III kol." sheetId="5" r:id="rId5"/>
    <sheet name="IV kol." sheetId="6" r:id="rId6"/>
    <sheet name="V kol." sheetId="7" r:id="rId7"/>
    <sheet name="VI kol." sheetId="8" r:id="rId8"/>
    <sheet name="VII kol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2" l="1"/>
  <c r="L37" i="2"/>
  <c r="L38" i="2"/>
  <c r="L39" i="2"/>
  <c r="H11" i="5"/>
  <c r="H10" i="5"/>
  <c r="H7" i="5"/>
  <c r="H8" i="5"/>
  <c r="H9" i="5"/>
  <c r="H6" i="5"/>
  <c r="L22" i="2" l="1"/>
  <c r="L26" i="2"/>
  <c r="L35" i="2"/>
  <c r="L24" i="2"/>
  <c r="L13" i="2"/>
  <c r="L36" i="2"/>
  <c r="L18" i="2"/>
  <c r="L34" i="2"/>
  <c r="L31" i="2"/>
  <c r="L32" i="2"/>
  <c r="L33" i="2"/>
  <c r="L25" i="2"/>
  <c r="H11" i="4"/>
  <c r="H10" i="4"/>
  <c r="H8" i="4"/>
  <c r="H7" i="4"/>
  <c r="H6" i="4"/>
  <c r="H9" i="4"/>
  <c r="L7" i="2" l="1"/>
  <c r="L15" i="2"/>
  <c r="L5" i="2"/>
  <c r="L20" i="2"/>
  <c r="L21" i="2"/>
  <c r="L11" i="2"/>
  <c r="L23" i="2"/>
  <c r="L16" i="2"/>
  <c r="L12" i="2"/>
  <c r="L27" i="2"/>
  <c r="L28" i="2"/>
  <c r="L29" i="2"/>
  <c r="L30" i="2"/>
  <c r="L17" i="2"/>
  <c r="L10" i="2"/>
  <c r="L8" i="2"/>
  <c r="L19" i="2"/>
  <c r="L6" i="2"/>
  <c r="L14" i="2"/>
  <c r="L9" i="2"/>
  <c r="H11" i="1"/>
  <c r="H10" i="1"/>
  <c r="H9" i="1"/>
  <c r="H8" i="1"/>
  <c r="H7" i="1"/>
  <c r="H6" i="1"/>
  <c r="L41" i="2" l="1"/>
  <c r="L42" i="2" l="1"/>
</calcChain>
</file>

<file path=xl/sharedStrings.xml><?xml version="1.0" encoding="utf-8"?>
<sst xmlns="http://schemas.openxmlformats.org/spreadsheetml/2006/main" count="183" uniqueCount="93">
  <si>
    <t>Wyniki I kolejki:</t>
  </si>
  <si>
    <t>Wybcz</t>
  </si>
  <si>
    <t>Dębiny</t>
  </si>
  <si>
    <t>1-0-0</t>
  </si>
  <si>
    <t>0-0-1</t>
  </si>
  <si>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</si>
  <si>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</si>
  <si>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</si>
  <si>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</si>
  <si>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</si>
  <si>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</si>
  <si>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</si>
  <si>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</si>
  <si>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Najlepsi strzelcy</t>
  </si>
  <si>
    <t>Lp.</t>
  </si>
  <si>
    <t>Imię i nazwisko</t>
  </si>
  <si>
    <t>I</t>
  </si>
  <si>
    <t>II</t>
  </si>
  <si>
    <t>III</t>
  </si>
  <si>
    <t>IV</t>
  </si>
  <si>
    <t>V</t>
  </si>
  <si>
    <t>VI</t>
  </si>
  <si>
    <t>VII</t>
  </si>
  <si>
    <t>SUMA</t>
  </si>
  <si>
    <t>Maksymilian Lewandowski</t>
  </si>
  <si>
    <t>Adrian Sztejkowski</t>
  </si>
  <si>
    <t>Łukasz Gładkowski</t>
  </si>
  <si>
    <t>Krystian Kowalski</t>
  </si>
  <si>
    <t>Krystian Sawicki</t>
  </si>
  <si>
    <t>Łukasz Kowalski</t>
  </si>
  <si>
    <t>Samobójcze</t>
  </si>
  <si>
    <t>BRAMKI RAZEM</t>
  </si>
  <si>
    <t>Ewidencja kar</t>
  </si>
  <si>
    <t>0-1-0</t>
  </si>
  <si>
    <t>Szymon Piórczyński</t>
  </si>
  <si>
    <t>Michał Lewandowski</t>
  </si>
  <si>
    <t>Michał Białkowski</t>
  </si>
  <si>
    <t>Szymon Latanowicz</t>
  </si>
  <si>
    <t>Łukasz Białkowski</t>
  </si>
  <si>
    <t>Filip Mazerski</t>
  </si>
  <si>
    <t>Mateusz Lewandowski</t>
  </si>
  <si>
    <t>Brąchnowo - Dębiny                                           26 : 4</t>
  </si>
  <si>
    <t>Wybcz - Wawka Team                                         3 : 3</t>
  </si>
  <si>
    <t>Warszewice Fire - Pseudokopacze                    2 : 10</t>
  </si>
  <si>
    <t>Brąchnowo</t>
  </si>
  <si>
    <t>Pseudokopacze</t>
  </si>
  <si>
    <t>Wawka Team</t>
  </si>
  <si>
    <t>Warszewice Fire</t>
  </si>
  <si>
    <t>Tabela Gminnej Ligi Futsalu 2019/2020 po I kolejce</t>
  </si>
  <si>
    <t>Dominik Lewandowski</t>
  </si>
  <si>
    <t>Robert Pieńczewski</t>
  </si>
  <si>
    <t>Jakub Soszka</t>
  </si>
  <si>
    <t>Bogusław Głatkowski</t>
  </si>
  <si>
    <t>Kacper Mazerski</t>
  </si>
  <si>
    <t>Patryk Mazerski</t>
  </si>
  <si>
    <t>Bartosz Dobrzelski</t>
  </si>
  <si>
    <t>Tabela Gminnej Ligi Futsalu 2019/2020 po II kolejce</t>
  </si>
  <si>
    <t>Wyniki II kolejki:</t>
  </si>
  <si>
    <t>Warszewice Fire - Wawka Team                             2 : 3</t>
  </si>
  <si>
    <t xml:space="preserve">Brąchnowo - Pseudokopacze                                  6 : 9 </t>
  </si>
  <si>
    <t>Wybcz - Dębiny                                                        8 : 6</t>
  </si>
  <si>
    <t>1 - 0 - 1</t>
  </si>
  <si>
    <t>0 - 0 - 2</t>
  </si>
  <si>
    <t>2 - 0 - 0</t>
  </si>
  <si>
    <t>1 - 1 - 0.</t>
  </si>
  <si>
    <t>Damian Kazanecki</t>
  </si>
  <si>
    <t>ż</t>
  </si>
  <si>
    <t>Mikołaj Tutak</t>
  </si>
  <si>
    <t>Paweł Zielińsk</t>
  </si>
  <si>
    <t>Karol Pawlik</t>
  </si>
  <si>
    <t>Wiktor Siołkowski</t>
  </si>
  <si>
    <t>Jakub Jazienicki</t>
  </si>
  <si>
    <t>Filip Mądzielewski</t>
  </si>
  <si>
    <t>Igor Mazerski</t>
  </si>
  <si>
    <t>Radek Kaczorowski</t>
  </si>
  <si>
    <t xml:space="preserve">Dominik Sala </t>
  </si>
  <si>
    <t>Tomek Wiciński</t>
  </si>
  <si>
    <t>Maciej Machnicki</t>
  </si>
  <si>
    <t>Łukasz Obermueller</t>
  </si>
  <si>
    <t>Tabela Gminnej Ligi Futsalu 2019/2020 po III kolejce</t>
  </si>
  <si>
    <t>Wyniki III kolejki:</t>
  </si>
  <si>
    <t>Wybcz - Warszewice Fire                                         0 : 5</t>
  </si>
  <si>
    <t>Brąchnowo - Wawka Team                                      5 : 1</t>
  </si>
  <si>
    <t>1 - 0 - 2</t>
  </si>
  <si>
    <t>1 - 1 - .1</t>
  </si>
  <si>
    <t>2 - 0 - 1</t>
  </si>
  <si>
    <t>0 - 0 - 3</t>
  </si>
  <si>
    <t>3 - 0 - 0</t>
  </si>
  <si>
    <t>Mateusz Król</t>
  </si>
  <si>
    <t>Mateusz Skrzyczyna</t>
  </si>
  <si>
    <t>Hubert Orczykowski</t>
  </si>
  <si>
    <t>Kamil Lewandowski</t>
  </si>
  <si>
    <t>Dębiny - Pseudokopacze                                         4 :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</si>
</sst>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</font>
    <font>
      <b/>
      <sz val="11"/>
      <color theme="1"/>
      <name val="Czcionka tekstu podstawowego"/>
    </font>
    <font>
      <b/>
      <u/>
      <sz val="11"/>
      <color theme="1"/>
      <name val="Czcionka tekstu podstawowego"/>
    </font>
    <font>
      <b/>
      <sz val="14"/>
      <color theme="1"/>
      <name val="Czcionka tekstu podstawowego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49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"/>
  <sheetViews>
    <sheetView workbookViewId="0">
      <selection activeCell="Q15" sqref="Q15"/>
    </sheetView>
  </sheetViews>
  <sheetFormatPr defaultRowHeight="13.8"/>
  <cols>
    <col min="2" max="2" width="3.69921875" customWidth="1"/>
    <col min="3" max="3" width="22.09765625" customWidth="1"/>
    <col min="4" max="4" width="19.59765625" customWidth="1"/>
    <col min="5" max="5" width="4.5" customWidth="1"/>
    <col min="6" max="6" width="4.3984375" customWidth="1"/>
    <col min="7" max="7" width="4.59765625" customWidth="1"/>
    <col min="8" max="8" width="4" customWidth="1"/>
    <col min="9" max="9" width="4.09765625" customWidth="1"/>
    <col min="10" max="10" width="4" customWidth="1"/>
    <col min="11" max="11" width="4.19921875" customWidth="1"/>
    <col min="12" max="12" width="6.59765625" customWidth="1"/>
  </cols>
  <sheetData>
    <row r="2" spans="2:12">
      <c r="B2" s="2" t="s">
        <v>13</v>
      </c>
    </row>
    <row r="4" spans="2:12">
      <c r="B4" s="9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pans="2:12">
      <c r="B5" s="22">
        <v>1</v>
      </c>
      <c r="C5" s="10" t="s">
        <v>35</v>
      </c>
      <c r="D5" s="10" t="s">
        <v>44</v>
      </c>
      <c r="E5" s="10">
        <v>3</v>
      </c>
      <c r="F5" s="10">
        <v>4</v>
      </c>
      <c r="G5" s="10">
        <v>2</v>
      </c>
      <c r="H5" s="10"/>
      <c r="I5" s="10"/>
      <c r="J5" s="10"/>
      <c r="K5" s="10"/>
      <c r="L5" s="9">
        <f t="shared" ref="L5:L40" si="0">SUM(E5:K5)</f>
        <v>9</v>
      </c>
    </row>
    <row r="6" spans="2:12">
      <c r="B6" s="39">
        <v>1</v>
      </c>
      <c r="C6" s="10" t="s">
        <v>39</v>
      </c>
      <c r="D6" s="10" t="s">
        <v>45</v>
      </c>
      <c r="E6" s="10">
        <v>1</v>
      </c>
      <c r="F6" s="10">
        <v>1</v>
      </c>
      <c r="G6" s="10">
        <v>7</v>
      </c>
      <c r="H6" s="10"/>
      <c r="I6" s="10"/>
      <c r="J6" s="10"/>
      <c r="K6" s="10"/>
      <c r="L6" s="25">
        <f t="shared" si="0"/>
        <v>9</v>
      </c>
    </row>
    <row r="7" spans="2:12">
      <c r="B7" s="10">
        <v>3</v>
      </c>
      <c r="C7" s="10" t="s">
        <v>27</v>
      </c>
      <c r="D7" s="10" t="s">
        <v>44</v>
      </c>
      <c r="E7" s="10">
        <v>7</v>
      </c>
      <c r="F7" s="10"/>
      <c r="G7" s="10">
        <v>1</v>
      </c>
      <c r="H7" s="10"/>
      <c r="I7" s="10"/>
      <c r="J7" s="10"/>
      <c r="K7" s="10"/>
      <c r="L7" s="25">
        <f t="shared" si="0"/>
        <v>8</v>
      </c>
    </row>
    <row r="8" spans="2:12">
      <c r="B8" s="10">
        <v>3</v>
      </c>
      <c r="C8" s="10" t="s">
        <v>53</v>
      </c>
      <c r="D8" s="10" t="s">
        <v>45</v>
      </c>
      <c r="E8" s="10">
        <v>2</v>
      </c>
      <c r="F8" s="10">
        <v>1</v>
      </c>
      <c r="G8" s="10">
        <v>5</v>
      </c>
      <c r="H8" s="10"/>
      <c r="I8" s="10"/>
      <c r="J8" s="10"/>
      <c r="K8" s="10"/>
      <c r="L8" s="25">
        <f t="shared" si="0"/>
        <v>8</v>
      </c>
    </row>
    <row r="9" spans="2:12">
      <c r="B9" s="10">
        <v>5</v>
      </c>
      <c r="C9" s="10" t="s">
        <v>29</v>
      </c>
      <c r="D9" s="10" t="s">
        <v>44</v>
      </c>
      <c r="E9" s="10">
        <v>4</v>
      </c>
      <c r="F9" s="10">
        <v>1</v>
      </c>
      <c r="G9" s="10">
        <v>2</v>
      </c>
      <c r="H9" s="10"/>
      <c r="I9" s="10"/>
      <c r="J9" s="10"/>
      <c r="K9" s="10"/>
      <c r="L9" s="25">
        <f t="shared" si="0"/>
        <v>7</v>
      </c>
    </row>
    <row r="10" spans="2:12">
      <c r="B10" s="10">
        <v>6</v>
      </c>
      <c r="C10" s="10" t="s">
        <v>34</v>
      </c>
      <c r="D10" s="31" t="s">
        <v>45</v>
      </c>
      <c r="E10" s="10">
        <v>4</v>
      </c>
      <c r="F10" s="10">
        <v>1</v>
      </c>
      <c r="G10" s="10"/>
      <c r="H10" s="10"/>
      <c r="I10" s="10"/>
      <c r="J10" s="11"/>
      <c r="K10" s="11"/>
      <c r="L10" s="25">
        <f t="shared" si="0"/>
        <v>5</v>
      </c>
    </row>
    <row r="11" spans="2:12">
      <c r="B11" s="10">
        <v>6</v>
      </c>
      <c r="C11" s="10" t="s">
        <v>36</v>
      </c>
      <c r="D11" s="31" t="s">
        <v>2</v>
      </c>
      <c r="E11" s="10">
        <v>3</v>
      </c>
      <c r="F11" s="10">
        <v>2</v>
      </c>
      <c r="G11" s="10"/>
      <c r="H11" s="10"/>
      <c r="I11" s="10"/>
      <c r="J11" s="11"/>
      <c r="K11" s="11"/>
      <c r="L11" s="29">
        <f t="shared" si="0"/>
        <v>5</v>
      </c>
    </row>
    <row r="12" spans="2:12">
      <c r="B12" s="10">
        <v>6</v>
      </c>
      <c r="C12" s="10" t="s">
        <v>50</v>
      </c>
      <c r="D12" s="10" t="s">
        <v>1</v>
      </c>
      <c r="E12" s="10">
        <v>2</v>
      </c>
      <c r="F12" s="10">
        <v>3</v>
      </c>
      <c r="G12" s="10"/>
      <c r="H12" s="10"/>
      <c r="I12" s="10"/>
      <c r="J12" s="10"/>
      <c r="K12" s="10"/>
      <c r="L12" s="25">
        <f t="shared" si="0"/>
        <v>5</v>
      </c>
    </row>
    <row r="13" spans="2:12">
      <c r="B13" s="10">
        <v>6</v>
      </c>
      <c r="C13" s="10" t="s">
        <v>74</v>
      </c>
      <c r="D13" s="10" t="s">
        <v>45</v>
      </c>
      <c r="E13" s="10"/>
      <c r="F13" s="10">
        <v>3</v>
      </c>
      <c r="G13" s="10">
        <v>2</v>
      </c>
      <c r="H13" s="10"/>
      <c r="I13" s="10"/>
      <c r="J13" s="10"/>
      <c r="K13" s="10"/>
      <c r="L13" s="25">
        <f t="shared" si="0"/>
        <v>5</v>
      </c>
    </row>
    <row r="14" spans="2:12">
      <c r="B14" s="10">
        <v>6</v>
      </c>
      <c r="C14" s="10" t="s">
        <v>55</v>
      </c>
      <c r="D14" s="10" t="s">
        <v>45</v>
      </c>
      <c r="E14" s="10">
        <v>2</v>
      </c>
      <c r="F14" s="10"/>
      <c r="G14" s="10">
        <v>3</v>
      </c>
      <c r="H14" s="10"/>
      <c r="I14" s="10"/>
      <c r="J14" s="10"/>
      <c r="K14" s="10"/>
      <c r="L14" s="25">
        <f t="shared" si="0"/>
        <v>5</v>
      </c>
    </row>
    <row r="15" spans="2:12">
      <c r="B15" s="10">
        <v>11</v>
      </c>
      <c r="C15" s="10" t="s">
        <v>28</v>
      </c>
      <c r="D15" s="10" t="s">
        <v>44</v>
      </c>
      <c r="E15" s="10">
        <v>4</v>
      </c>
      <c r="F15" s="10"/>
      <c r="G15" s="10"/>
      <c r="H15" s="10"/>
      <c r="I15" s="10"/>
      <c r="J15" s="11"/>
      <c r="K15" s="11"/>
      <c r="L15" s="25">
        <f t="shared" si="0"/>
        <v>4</v>
      </c>
    </row>
    <row r="16" spans="2:12">
      <c r="B16" s="10">
        <v>11</v>
      </c>
      <c r="C16" s="10" t="s">
        <v>40</v>
      </c>
      <c r="D16" s="10" t="s">
        <v>1</v>
      </c>
      <c r="E16" s="10">
        <v>1</v>
      </c>
      <c r="F16" s="10">
        <v>3</v>
      </c>
      <c r="G16" s="10"/>
      <c r="H16" s="10"/>
      <c r="I16" s="10"/>
      <c r="J16" s="10"/>
      <c r="K16" s="10"/>
      <c r="L16" s="25">
        <f t="shared" si="0"/>
        <v>4</v>
      </c>
    </row>
    <row r="17" spans="1:14">
      <c r="B17" s="10">
        <v>11</v>
      </c>
      <c r="C17" s="10" t="s">
        <v>26</v>
      </c>
      <c r="D17" s="10" t="s">
        <v>47</v>
      </c>
      <c r="E17" s="10">
        <v>1</v>
      </c>
      <c r="F17" s="10">
        <v>1</v>
      </c>
      <c r="G17" s="10">
        <v>2</v>
      </c>
      <c r="H17" s="10"/>
      <c r="I17" s="10"/>
      <c r="J17" s="10"/>
      <c r="K17" s="10"/>
      <c r="L17" s="29">
        <f t="shared" si="0"/>
        <v>4</v>
      </c>
    </row>
    <row r="18" spans="1:14">
      <c r="B18" s="10">
        <v>11</v>
      </c>
      <c r="C18" s="10" t="s">
        <v>73</v>
      </c>
      <c r="D18" s="10" t="s">
        <v>45</v>
      </c>
      <c r="E18" s="10"/>
      <c r="F18" s="10">
        <v>2</v>
      </c>
      <c r="G18" s="10">
        <v>2</v>
      </c>
      <c r="H18" s="10"/>
      <c r="I18" s="10"/>
      <c r="J18" s="10"/>
      <c r="K18" s="10"/>
      <c r="L18" s="29">
        <f t="shared" si="0"/>
        <v>4</v>
      </c>
    </row>
    <row r="19" spans="1:14">
      <c r="B19" s="10">
        <v>11</v>
      </c>
      <c r="C19" s="10" t="s">
        <v>54</v>
      </c>
      <c r="D19" s="10" t="s">
        <v>45</v>
      </c>
      <c r="E19" s="10">
        <v>1</v>
      </c>
      <c r="F19" s="10"/>
      <c r="G19" s="10">
        <v>3</v>
      </c>
      <c r="H19" s="10"/>
      <c r="I19" s="10"/>
      <c r="J19" s="10"/>
      <c r="K19" s="10"/>
      <c r="L19" s="25">
        <f t="shared" si="0"/>
        <v>4</v>
      </c>
    </row>
    <row r="20" spans="1:14">
      <c r="B20" s="10">
        <v>16</v>
      </c>
      <c r="C20" s="10" t="s">
        <v>37</v>
      </c>
      <c r="D20" s="10" t="s">
        <v>44</v>
      </c>
      <c r="E20" s="10">
        <v>3</v>
      </c>
      <c r="F20" s="10"/>
      <c r="G20" s="10"/>
      <c r="H20" s="10"/>
      <c r="I20" s="10"/>
      <c r="J20" s="10"/>
      <c r="K20" s="10"/>
      <c r="L20" s="25">
        <f t="shared" si="0"/>
        <v>3</v>
      </c>
    </row>
    <row r="21" spans="1:14">
      <c r="B21" s="10">
        <v>16</v>
      </c>
      <c r="C21" s="10" t="s">
        <v>49</v>
      </c>
      <c r="D21" s="10" t="s">
        <v>44</v>
      </c>
      <c r="E21" s="10">
        <v>3</v>
      </c>
      <c r="F21" s="10"/>
      <c r="G21" s="10"/>
      <c r="H21" s="10"/>
      <c r="I21" s="10"/>
      <c r="J21" s="10"/>
      <c r="K21" s="10"/>
      <c r="L21" s="25">
        <f t="shared" si="0"/>
        <v>3</v>
      </c>
    </row>
    <row r="22" spans="1:14">
      <c r="B22" s="10">
        <v>16</v>
      </c>
      <c r="C22" s="10" t="s">
        <v>76</v>
      </c>
      <c r="D22" s="10" t="s">
        <v>2</v>
      </c>
      <c r="E22" s="10"/>
      <c r="F22" s="10">
        <v>2</v>
      </c>
      <c r="G22" s="10">
        <v>1</v>
      </c>
      <c r="H22" s="10"/>
      <c r="I22" s="10"/>
      <c r="J22" s="10"/>
      <c r="K22" s="10"/>
      <c r="L22" s="25">
        <f t="shared" si="0"/>
        <v>3</v>
      </c>
    </row>
    <row r="23" spans="1:14">
      <c r="B23" s="10">
        <v>16</v>
      </c>
      <c r="C23" s="10" t="s">
        <v>38</v>
      </c>
      <c r="D23" s="10" t="s">
        <v>2</v>
      </c>
      <c r="E23" s="10">
        <v>1</v>
      </c>
      <c r="F23" s="10"/>
      <c r="G23" s="10">
        <v>2</v>
      </c>
      <c r="H23" s="10"/>
      <c r="I23" s="10"/>
      <c r="J23" s="10"/>
      <c r="K23" s="10"/>
      <c r="L23" s="25">
        <f t="shared" si="0"/>
        <v>3</v>
      </c>
    </row>
    <row r="24" spans="1:14">
      <c r="B24" s="10">
        <v>20</v>
      </c>
      <c r="C24" s="10" t="s">
        <v>75</v>
      </c>
      <c r="D24" s="10" t="s">
        <v>1</v>
      </c>
      <c r="E24" s="10"/>
      <c r="F24" s="10">
        <v>2</v>
      </c>
      <c r="G24" s="10"/>
      <c r="H24" s="10"/>
      <c r="I24" s="10"/>
      <c r="J24" s="10"/>
      <c r="K24" s="10"/>
      <c r="L24" s="25">
        <f t="shared" si="0"/>
        <v>2</v>
      </c>
    </row>
    <row r="25" spans="1:14">
      <c r="A25" s="15"/>
      <c r="B25" s="10">
        <v>20</v>
      </c>
      <c r="C25" s="10" t="s">
        <v>68</v>
      </c>
      <c r="D25" s="10" t="s">
        <v>47</v>
      </c>
      <c r="E25" s="10"/>
      <c r="F25" s="10">
        <v>1</v>
      </c>
      <c r="G25" s="10">
        <v>1</v>
      </c>
      <c r="H25" s="10"/>
      <c r="I25" s="10"/>
      <c r="J25" s="10"/>
      <c r="K25" s="10"/>
      <c r="L25" s="25">
        <f t="shared" si="0"/>
        <v>2</v>
      </c>
      <c r="M25" s="15"/>
      <c r="N25" s="15"/>
    </row>
    <row r="26" spans="1:14">
      <c r="B26" s="10">
        <v>20</v>
      </c>
      <c r="C26" s="23" t="s">
        <v>78</v>
      </c>
      <c r="D26" s="23" t="s">
        <v>2</v>
      </c>
      <c r="E26" s="23"/>
      <c r="F26" s="23">
        <v>1</v>
      </c>
      <c r="G26" s="23">
        <v>1</v>
      </c>
      <c r="H26" s="23"/>
      <c r="I26" s="23"/>
      <c r="J26" s="23"/>
      <c r="K26" s="23"/>
      <c r="L26" s="25">
        <f t="shared" si="0"/>
        <v>2</v>
      </c>
    </row>
    <row r="27" spans="1:14">
      <c r="B27" s="10">
        <v>23</v>
      </c>
      <c r="C27" s="23" t="s">
        <v>51</v>
      </c>
      <c r="D27" s="23" t="s">
        <v>46</v>
      </c>
      <c r="E27" s="23">
        <v>1</v>
      </c>
      <c r="F27" s="23"/>
      <c r="G27" s="23"/>
      <c r="H27" s="23"/>
      <c r="I27" s="23"/>
      <c r="J27" s="23"/>
      <c r="K27" s="23"/>
      <c r="L27" s="29">
        <f t="shared" si="0"/>
        <v>1</v>
      </c>
    </row>
    <row r="28" spans="1:14">
      <c r="B28" s="10">
        <v>23</v>
      </c>
      <c r="C28" s="23" t="s">
        <v>25</v>
      </c>
      <c r="D28" s="23" t="s">
        <v>46</v>
      </c>
      <c r="E28" s="23">
        <v>1</v>
      </c>
      <c r="F28" s="23"/>
      <c r="G28" s="23"/>
      <c r="H28" s="23"/>
      <c r="I28" s="23"/>
      <c r="J28" s="23"/>
      <c r="K28" s="23"/>
      <c r="L28" s="29">
        <f t="shared" si="0"/>
        <v>1</v>
      </c>
    </row>
    <row r="29" spans="1:14">
      <c r="B29" s="10">
        <v>23</v>
      </c>
      <c r="C29" s="23" t="s">
        <v>24</v>
      </c>
      <c r="D29" s="23" t="s">
        <v>46</v>
      </c>
      <c r="E29" s="23">
        <v>1</v>
      </c>
      <c r="F29" s="23"/>
      <c r="G29" s="23"/>
      <c r="H29" s="23"/>
      <c r="I29" s="23"/>
      <c r="J29" s="23"/>
      <c r="K29" s="23"/>
      <c r="L29" s="29">
        <f t="shared" si="0"/>
        <v>1</v>
      </c>
    </row>
    <row r="30" spans="1:14">
      <c r="B30" s="10">
        <v>23</v>
      </c>
      <c r="C30" s="23" t="s">
        <v>52</v>
      </c>
      <c r="D30" s="23" t="s">
        <v>47</v>
      </c>
      <c r="E30" s="23">
        <v>1</v>
      </c>
      <c r="F30" s="23"/>
      <c r="G30" s="23"/>
      <c r="H30" s="23"/>
      <c r="I30" s="23"/>
      <c r="J30" s="23"/>
      <c r="K30" s="23"/>
      <c r="L30" s="29">
        <f t="shared" si="0"/>
        <v>1</v>
      </c>
    </row>
    <row r="31" spans="1:14">
      <c r="B31" s="10">
        <v>23</v>
      </c>
      <c r="C31" s="23" t="s">
        <v>69</v>
      </c>
      <c r="D31" s="23" t="s">
        <v>46</v>
      </c>
      <c r="E31" s="23"/>
      <c r="F31" s="23">
        <v>1</v>
      </c>
      <c r="G31" s="23"/>
      <c r="H31" s="23"/>
      <c r="I31" s="23"/>
      <c r="J31" s="23"/>
      <c r="K31" s="23"/>
      <c r="L31" s="29">
        <f t="shared" si="0"/>
        <v>1</v>
      </c>
    </row>
    <row r="32" spans="1:14">
      <c r="B32" s="10">
        <v>23</v>
      </c>
      <c r="C32" s="23" t="s">
        <v>70</v>
      </c>
      <c r="D32" s="23" t="s">
        <v>46</v>
      </c>
      <c r="E32" s="23"/>
      <c r="F32" s="23">
        <v>1</v>
      </c>
      <c r="G32" s="23"/>
      <c r="H32" s="23"/>
      <c r="I32" s="23"/>
      <c r="J32" s="23"/>
      <c r="K32" s="23"/>
      <c r="L32" s="29">
        <f t="shared" si="0"/>
        <v>1</v>
      </c>
    </row>
    <row r="33" spans="2:12">
      <c r="B33" s="10">
        <v>23</v>
      </c>
      <c r="C33" s="23" t="s">
        <v>71</v>
      </c>
      <c r="D33" s="23" t="s">
        <v>46</v>
      </c>
      <c r="E33" s="23"/>
      <c r="F33" s="23">
        <v>1</v>
      </c>
      <c r="G33" s="23"/>
      <c r="H33" s="23"/>
      <c r="I33" s="23"/>
      <c r="J33" s="23"/>
      <c r="K33" s="23"/>
      <c r="L33" s="29">
        <f t="shared" si="0"/>
        <v>1</v>
      </c>
    </row>
    <row r="34" spans="2:12">
      <c r="B34" s="10">
        <v>23</v>
      </c>
      <c r="C34" s="23" t="s">
        <v>72</v>
      </c>
      <c r="D34" s="23" t="s">
        <v>44</v>
      </c>
      <c r="E34" s="23"/>
      <c r="F34" s="23">
        <v>1</v>
      </c>
      <c r="G34" s="23"/>
      <c r="H34" s="23"/>
      <c r="I34" s="23"/>
      <c r="J34" s="23"/>
      <c r="K34" s="23"/>
      <c r="L34" s="29">
        <f t="shared" si="0"/>
        <v>1</v>
      </c>
    </row>
    <row r="35" spans="2:12">
      <c r="B35" s="10">
        <v>23</v>
      </c>
      <c r="C35" s="23" t="s">
        <v>77</v>
      </c>
      <c r="D35" s="23" t="s">
        <v>2</v>
      </c>
      <c r="E35" s="23"/>
      <c r="F35" s="23">
        <v>1</v>
      </c>
      <c r="G35" s="23"/>
      <c r="H35" s="23"/>
      <c r="I35" s="23"/>
      <c r="J35" s="23"/>
      <c r="K35" s="23"/>
      <c r="L35" s="29">
        <f t="shared" si="0"/>
        <v>1</v>
      </c>
    </row>
    <row r="36" spans="2:12">
      <c r="B36" s="10">
        <v>23</v>
      </c>
      <c r="C36" s="10" t="s">
        <v>67</v>
      </c>
      <c r="D36" s="10" t="s">
        <v>45</v>
      </c>
      <c r="E36" s="10"/>
      <c r="F36" s="10">
        <v>1</v>
      </c>
      <c r="G36" s="10"/>
      <c r="H36" s="10"/>
      <c r="I36" s="10"/>
      <c r="J36" s="10"/>
      <c r="K36" s="10"/>
      <c r="L36" s="25">
        <f t="shared" si="0"/>
        <v>1</v>
      </c>
    </row>
    <row r="37" spans="2:12">
      <c r="B37" s="10">
        <v>23</v>
      </c>
      <c r="C37" s="10" t="s">
        <v>88</v>
      </c>
      <c r="D37" s="10" t="s">
        <v>47</v>
      </c>
      <c r="E37" s="10"/>
      <c r="F37" s="10"/>
      <c r="G37" s="10">
        <v>1</v>
      </c>
      <c r="H37" s="10"/>
      <c r="I37" s="10"/>
      <c r="J37" s="10"/>
      <c r="K37" s="10"/>
      <c r="L37" s="33">
        <f t="shared" si="0"/>
        <v>1</v>
      </c>
    </row>
    <row r="38" spans="2:12">
      <c r="B38" s="10">
        <v>23</v>
      </c>
      <c r="C38" s="10" t="s">
        <v>89</v>
      </c>
      <c r="D38" s="10" t="s">
        <v>47</v>
      </c>
      <c r="E38" s="10"/>
      <c r="F38" s="10"/>
      <c r="G38" s="10">
        <v>1</v>
      </c>
      <c r="H38" s="10"/>
      <c r="I38" s="10"/>
      <c r="J38" s="10"/>
      <c r="K38" s="10"/>
      <c r="L38" s="33">
        <f t="shared" si="0"/>
        <v>1</v>
      </c>
    </row>
    <row r="39" spans="2:12">
      <c r="B39" s="10">
        <v>23</v>
      </c>
      <c r="C39" s="10" t="s">
        <v>90</v>
      </c>
      <c r="D39" s="10" t="s">
        <v>46</v>
      </c>
      <c r="E39" s="10"/>
      <c r="F39" s="10"/>
      <c r="G39" s="10">
        <v>1</v>
      </c>
      <c r="H39" s="11"/>
      <c r="I39" s="11"/>
      <c r="J39" s="11"/>
      <c r="K39" s="11"/>
      <c r="L39" s="33">
        <f t="shared" si="0"/>
        <v>1</v>
      </c>
    </row>
    <row r="40" spans="2:12">
      <c r="B40" s="10">
        <v>23</v>
      </c>
      <c r="C40" s="30" t="s">
        <v>91</v>
      </c>
      <c r="D40" s="31"/>
      <c r="E40" s="10"/>
      <c r="F40" s="10"/>
      <c r="G40" s="10">
        <v>1</v>
      </c>
      <c r="H40" s="11"/>
      <c r="I40" s="11"/>
      <c r="J40" s="11"/>
      <c r="K40" s="11"/>
      <c r="L40" s="12">
        <f t="shared" si="0"/>
        <v>1</v>
      </c>
    </row>
    <row r="41" spans="2:12" ht="14.4" thickBot="1">
      <c r="B41" s="10"/>
      <c r="C41" s="40" t="s">
        <v>30</v>
      </c>
      <c r="D41" s="41"/>
      <c r="E41" s="10">
        <v>2</v>
      </c>
      <c r="F41" s="10"/>
      <c r="G41" s="10"/>
      <c r="H41" s="11"/>
      <c r="I41" s="11"/>
      <c r="J41" s="11"/>
      <c r="K41" s="11"/>
      <c r="L41" s="12">
        <f t="shared" ref="L41" si="1">SUM(E41:K41)</f>
        <v>2</v>
      </c>
    </row>
    <row r="42" spans="2:12" ht="18" thickBot="1">
      <c r="C42" s="17"/>
      <c r="H42" s="13" t="s">
        <v>31</v>
      </c>
      <c r="I42" s="26"/>
      <c r="J42" s="26"/>
      <c r="K42" s="27"/>
      <c r="L42" s="14">
        <f>SUM(L5:L41)</f>
        <v>120</v>
      </c>
    </row>
  </sheetData>
  <sortState xmlns:xlrd2="http://schemas.microsoft.com/office/spreadsheetml/2017/richdata2" ref="C5:L40">
    <sortCondition descending="1" ref="L5"/>
  </sortState>
  <mergeCells count="1">
    <mergeCell ref="C41:D4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zoomScale="80" zoomScaleNormal="80" workbookViewId="0">
      <selection activeCell="N29" sqref="N29"/>
    </sheetView>
  </sheetViews>
  <sheetFormatPr defaultRowHeight="13.8"/>
  <cols>
    <col min="1" max="1" width="5.8984375" customWidth="1"/>
    <col min="2" max="2" width="5" customWidth="1"/>
    <col min="3" max="3" width="23.3984375" customWidth="1"/>
    <col min="4" max="4" width="19.69921875" customWidth="1"/>
    <col min="5" max="7" width="4.59765625" customWidth="1"/>
    <col min="8" max="8" width="4.5" customWidth="1"/>
    <col min="9" max="9" width="6.8984375" customWidth="1"/>
    <col min="10" max="10" width="4.59765625" customWidth="1"/>
    <col min="11" max="11" width="7" customWidth="1"/>
    <col min="12" max="12" width="5.09765625" customWidth="1"/>
    <col min="13" max="13" width="5.5" customWidth="1"/>
    <col min="14" max="14" width="22.69921875" customWidth="1"/>
    <col min="15" max="15" width="20.5" customWidth="1"/>
    <col min="16" max="16" width="5.69921875" customWidth="1"/>
    <col min="17" max="17" width="5" customWidth="1"/>
    <col min="18" max="18" width="5.19921875" customWidth="1"/>
    <col min="19" max="19" width="5.09765625" customWidth="1"/>
    <col min="20" max="20" width="5.19921875" customWidth="1"/>
    <col min="21" max="21" width="5.8984375" customWidth="1"/>
    <col min="22" max="22" width="7.5" customWidth="1"/>
    <col min="23" max="23" width="5.69921875" customWidth="1"/>
    <col min="24" max="24" width="5.19921875" customWidth="1"/>
  </cols>
  <sheetData>
    <row r="2" spans="2:11">
      <c r="B2" s="2" t="s">
        <v>32</v>
      </c>
    </row>
    <row r="4" spans="2:11">
      <c r="B4" s="29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</row>
    <row r="5" spans="2:11">
      <c r="B5" s="7">
        <v>1</v>
      </c>
      <c r="C5" s="6" t="s">
        <v>65</v>
      </c>
      <c r="D5" s="6" t="s">
        <v>47</v>
      </c>
      <c r="E5" s="35"/>
      <c r="F5" s="35" t="s">
        <v>66</v>
      </c>
      <c r="G5" s="35"/>
      <c r="H5" s="35"/>
      <c r="I5" s="35"/>
      <c r="J5" s="35"/>
      <c r="K5" s="35"/>
    </row>
    <row r="6" spans="2:11">
      <c r="B6" s="7">
        <v>1</v>
      </c>
      <c r="C6" s="6" t="s">
        <v>25</v>
      </c>
      <c r="D6" s="6" t="s">
        <v>46</v>
      </c>
      <c r="E6" s="35"/>
      <c r="F6" s="35" t="s">
        <v>66</v>
      </c>
      <c r="G6" s="35"/>
      <c r="H6" s="35"/>
      <c r="I6" s="35"/>
      <c r="J6" s="35"/>
      <c r="K6" s="35"/>
    </row>
    <row r="7" spans="2:11">
      <c r="B7" s="7">
        <v>1</v>
      </c>
      <c r="C7" s="37" t="s">
        <v>28</v>
      </c>
      <c r="D7" s="37" t="s">
        <v>44</v>
      </c>
      <c r="E7" s="35"/>
      <c r="F7" s="35" t="s">
        <v>66</v>
      </c>
      <c r="G7" s="35"/>
      <c r="H7" s="35"/>
      <c r="I7" s="35"/>
      <c r="J7" s="35"/>
      <c r="K7" s="35"/>
    </row>
    <row r="8" spans="2:11">
      <c r="B8" s="7">
        <v>1</v>
      </c>
      <c r="C8" s="37" t="s">
        <v>67</v>
      </c>
      <c r="D8" s="37" t="s">
        <v>45</v>
      </c>
      <c r="E8" s="35"/>
      <c r="F8" s="35" t="s">
        <v>66</v>
      </c>
      <c r="G8" s="35"/>
      <c r="H8" s="35"/>
      <c r="I8" s="35"/>
      <c r="J8" s="35"/>
      <c r="K8" s="35"/>
    </row>
    <row r="9" spans="2:11">
      <c r="B9" s="36"/>
      <c r="E9" s="38"/>
      <c r="F9" s="38"/>
      <c r="G9" s="38"/>
      <c r="H9" s="38"/>
      <c r="I9" s="38"/>
      <c r="J9" s="38"/>
      <c r="K9" s="38"/>
    </row>
    <row r="10" spans="2:11">
      <c r="B10" s="36"/>
      <c r="E10" s="38"/>
      <c r="F10" s="38"/>
      <c r="G10" s="38"/>
      <c r="H10" s="38"/>
      <c r="I10" s="38"/>
      <c r="J10" s="38"/>
      <c r="K10" s="38"/>
    </row>
    <row r="11" spans="2:11">
      <c r="B11" s="36"/>
      <c r="E11" s="38"/>
      <c r="F11" s="38"/>
      <c r="G11" s="38"/>
      <c r="H11" s="38"/>
      <c r="I11" s="38"/>
      <c r="J11" s="38"/>
      <c r="K11" s="38"/>
    </row>
    <row r="12" spans="2:11">
      <c r="B12" s="36"/>
      <c r="E12" s="38"/>
      <c r="F12" s="38"/>
      <c r="G12" s="38"/>
      <c r="H12" s="38"/>
      <c r="I12" s="38"/>
      <c r="J12" s="38"/>
      <c r="K12" s="38"/>
    </row>
    <row r="13" spans="2:11">
      <c r="B13" s="36"/>
      <c r="E13" s="38"/>
      <c r="F13" s="38"/>
      <c r="G13" s="38"/>
      <c r="H13" s="38"/>
      <c r="I13" s="38"/>
      <c r="J13" s="38"/>
      <c r="K13" s="38"/>
    </row>
    <row r="14" spans="2:11">
      <c r="B14" s="36"/>
      <c r="E14" s="38"/>
      <c r="F14" s="38"/>
      <c r="G14" s="38"/>
      <c r="H14" s="38"/>
      <c r="I14" s="38"/>
      <c r="J14" s="38"/>
      <c r="K14" s="38"/>
    </row>
    <row r="15" spans="2:11">
      <c r="B15" s="36"/>
      <c r="E15" s="38"/>
      <c r="F15" s="38"/>
      <c r="G15" s="38"/>
      <c r="H15" s="38"/>
      <c r="I15" s="38"/>
      <c r="J15" s="38"/>
      <c r="K15" s="38"/>
    </row>
    <row r="16" spans="2:11">
      <c r="B16" s="36"/>
      <c r="E16" s="38"/>
      <c r="F16" s="38"/>
      <c r="G16" s="38"/>
      <c r="H16" s="38"/>
      <c r="I16" s="38"/>
      <c r="J16" s="38"/>
      <c r="K16" s="38"/>
    </row>
    <row r="17" spans="2:11">
      <c r="B17" s="36"/>
      <c r="E17" s="38"/>
      <c r="F17" s="38"/>
      <c r="G17" s="38"/>
      <c r="H17" s="38"/>
      <c r="I17" s="38"/>
      <c r="J17" s="38"/>
      <c r="K17" s="38"/>
    </row>
    <row r="18" spans="2:11">
      <c r="B18" s="36"/>
      <c r="E18" s="38"/>
      <c r="F18" s="38"/>
      <c r="G18" s="38"/>
      <c r="H18" s="38"/>
      <c r="I18" s="38"/>
      <c r="J18" s="38"/>
      <c r="K18" s="38"/>
    </row>
    <row r="19" spans="2:11">
      <c r="B19" s="36"/>
    </row>
    <row r="20" spans="2:11">
      <c r="B20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9"/>
  <sheetViews>
    <sheetView workbookViewId="0">
      <selection activeCell="F21" sqref="F21"/>
    </sheetView>
  </sheetViews>
  <sheetFormatPr defaultRowHeight="13.8"/>
  <cols>
    <col min="2" max="2" width="4" customWidth="1"/>
    <col min="3" max="3" width="19.69921875" customWidth="1"/>
    <col min="4" max="4" width="6.09765625" customWidth="1"/>
    <col min="5" max="5" width="8.5" customWidth="1"/>
    <col min="6" max="6" width="4.59765625" customWidth="1"/>
    <col min="7" max="8" width="4.5" customWidth="1"/>
  </cols>
  <sheetData>
    <row r="2" spans="2:8">
      <c r="B2" s="2" t="s">
        <v>48</v>
      </c>
    </row>
    <row r="4" spans="2:8" ht="13.8" customHeight="1">
      <c r="B4" s="42" t="s">
        <v>5</v>
      </c>
      <c r="C4" s="43" t="s">
        <v>6</v>
      </c>
      <c r="D4" s="43" t="s">
        <v>7</v>
      </c>
      <c r="E4" s="43" t="s">
        <v>8</v>
      </c>
      <c r="F4" s="44" t="s">
        <v>9</v>
      </c>
      <c r="G4" s="44"/>
      <c r="H4" s="44"/>
    </row>
    <row r="5" spans="2:8" ht="52.5" customHeight="1">
      <c r="B5" s="42"/>
      <c r="C5" s="43"/>
      <c r="D5" s="43"/>
      <c r="E5" s="43"/>
      <c r="F5" s="24" t="s">
        <v>10</v>
      </c>
      <c r="G5" s="24" t="s">
        <v>11</v>
      </c>
      <c r="H5" s="24" t="s">
        <v>12</v>
      </c>
    </row>
    <row r="6" spans="2:8">
      <c r="B6" s="5">
        <v>1</v>
      </c>
      <c r="C6" s="6" t="s">
        <v>44</v>
      </c>
      <c r="D6" s="7">
        <v>3</v>
      </c>
      <c r="E6" s="7" t="s">
        <v>3</v>
      </c>
      <c r="F6" s="7">
        <v>26</v>
      </c>
      <c r="G6" s="7">
        <v>4</v>
      </c>
      <c r="H6" s="7">
        <f t="shared" ref="H6" si="0">F6-G6</f>
        <v>22</v>
      </c>
    </row>
    <row r="7" spans="2:8">
      <c r="B7" s="5">
        <v>2</v>
      </c>
      <c r="C7" s="6" t="s">
        <v>45</v>
      </c>
      <c r="D7" s="7">
        <v>3</v>
      </c>
      <c r="E7" s="7" t="s">
        <v>3</v>
      </c>
      <c r="F7" s="7">
        <v>10</v>
      </c>
      <c r="G7" s="7">
        <v>2</v>
      </c>
      <c r="H7" s="7">
        <f>F7-G7</f>
        <v>8</v>
      </c>
    </row>
    <row r="8" spans="2:8">
      <c r="B8" s="5">
        <v>3</v>
      </c>
      <c r="C8" s="6" t="s">
        <v>1</v>
      </c>
      <c r="D8" s="7">
        <v>1</v>
      </c>
      <c r="E8" s="7" t="s">
        <v>33</v>
      </c>
      <c r="F8" s="7">
        <v>3</v>
      </c>
      <c r="G8" s="7">
        <v>3</v>
      </c>
      <c r="H8" s="7">
        <f>F8-G8</f>
        <v>0</v>
      </c>
    </row>
    <row r="9" spans="2:8">
      <c r="B9" s="5"/>
      <c r="C9" s="6" t="s">
        <v>46</v>
      </c>
      <c r="D9" s="7">
        <v>1</v>
      </c>
      <c r="E9" s="7" t="s">
        <v>33</v>
      </c>
      <c r="F9" s="7">
        <v>3</v>
      </c>
      <c r="G9" s="7">
        <v>3</v>
      </c>
      <c r="H9" s="7">
        <f>F9-G9</f>
        <v>0</v>
      </c>
    </row>
    <row r="10" spans="2:8">
      <c r="B10" s="5">
        <v>5</v>
      </c>
      <c r="C10" s="6" t="s">
        <v>47</v>
      </c>
      <c r="D10" s="7">
        <v>0</v>
      </c>
      <c r="E10" s="16" t="s">
        <v>4</v>
      </c>
      <c r="F10" s="7">
        <v>2</v>
      </c>
      <c r="G10" s="7">
        <v>10</v>
      </c>
      <c r="H10" s="7">
        <f>F10-G10</f>
        <v>-8</v>
      </c>
    </row>
    <row r="11" spans="2:8">
      <c r="B11" s="5">
        <v>6</v>
      </c>
      <c r="C11" s="6" t="s">
        <v>2</v>
      </c>
      <c r="D11" s="7">
        <v>0</v>
      </c>
      <c r="E11" s="7" t="s">
        <v>4</v>
      </c>
      <c r="F11" s="7">
        <v>4</v>
      </c>
      <c r="G11" s="7">
        <v>26</v>
      </c>
      <c r="H11" s="7">
        <f>F11-G11</f>
        <v>-22</v>
      </c>
    </row>
    <row r="14" spans="2:8">
      <c r="B14" s="1" t="s">
        <v>0</v>
      </c>
    </row>
    <row r="15" spans="2:8">
      <c r="B15" t="s">
        <v>41</v>
      </c>
      <c r="D15" s="3"/>
      <c r="E15" s="4"/>
    </row>
    <row r="16" spans="2:8">
      <c r="B16" t="s">
        <v>42</v>
      </c>
    </row>
    <row r="17" spans="2:12">
      <c r="B17" t="s">
        <v>43</v>
      </c>
    </row>
    <row r="19" spans="2:12">
      <c r="L19" s="8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workbookViewId="0">
      <selection activeCell="G20" sqref="G20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5" max="5" width="9" customWidth="1"/>
    <col min="6" max="6" width="4.5" customWidth="1"/>
    <col min="7" max="7" width="4.3984375" customWidth="1"/>
    <col min="8" max="8" width="4.19921875" customWidth="1"/>
  </cols>
  <sheetData>
    <row r="1" spans="2:9">
      <c r="I1" s="15"/>
    </row>
    <row r="2" spans="2:9">
      <c r="B2" s="2" t="s">
        <v>56</v>
      </c>
      <c r="I2" s="15"/>
    </row>
    <row r="3" spans="2:9">
      <c r="I3" s="15"/>
    </row>
    <row r="4" spans="2:9" ht="13.8" customHeight="1">
      <c r="B4" s="42" t="s">
        <v>5</v>
      </c>
      <c r="C4" s="43" t="s">
        <v>6</v>
      </c>
      <c r="D4" s="43" t="s">
        <v>7</v>
      </c>
      <c r="E4" s="43" t="s">
        <v>8</v>
      </c>
      <c r="F4" s="44" t="s">
        <v>9</v>
      </c>
      <c r="G4" s="44"/>
      <c r="H4" s="44"/>
      <c r="I4" s="15"/>
    </row>
    <row r="5" spans="2:9" ht="52.2">
      <c r="B5" s="42"/>
      <c r="C5" s="43"/>
      <c r="D5" s="43"/>
      <c r="E5" s="43"/>
      <c r="F5" s="28" t="s">
        <v>10</v>
      </c>
      <c r="G5" s="28" t="s">
        <v>11</v>
      </c>
      <c r="H5" s="28" t="s">
        <v>12</v>
      </c>
      <c r="I5" s="15"/>
    </row>
    <row r="6" spans="2:9">
      <c r="B6" s="5">
        <v>1</v>
      </c>
      <c r="C6" s="6" t="s">
        <v>45</v>
      </c>
      <c r="D6" s="7">
        <v>6</v>
      </c>
      <c r="E6" s="7" t="s">
        <v>63</v>
      </c>
      <c r="F6" s="7">
        <v>19</v>
      </c>
      <c r="G6" s="7">
        <v>10</v>
      </c>
      <c r="H6" s="7">
        <f>F6-G6</f>
        <v>9</v>
      </c>
      <c r="I6" s="15"/>
    </row>
    <row r="7" spans="2:9">
      <c r="B7" s="5">
        <v>2</v>
      </c>
      <c r="C7" s="6" t="s">
        <v>1</v>
      </c>
      <c r="D7" s="7">
        <v>4</v>
      </c>
      <c r="E7" s="34" t="s">
        <v>64</v>
      </c>
      <c r="F7" s="7">
        <v>11</v>
      </c>
      <c r="G7" s="7">
        <v>9</v>
      </c>
      <c r="H7" s="7">
        <f>F7-G7</f>
        <v>2</v>
      </c>
      <c r="I7" s="15"/>
    </row>
    <row r="8" spans="2:9">
      <c r="B8" s="5">
        <v>3</v>
      </c>
      <c r="C8" s="6" t="s">
        <v>46</v>
      </c>
      <c r="D8" s="7">
        <v>4</v>
      </c>
      <c r="E8" s="34" t="s">
        <v>64</v>
      </c>
      <c r="F8" s="7">
        <v>6</v>
      </c>
      <c r="G8" s="7">
        <v>5</v>
      </c>
      <c r="H8" s="7">
        <f>F8-G8</f>
        <v>1</v>
      </c>
      <c r="I8" s="15"/>
    </row>
    <row r="9" spans="2:9">
      <c r="B9" s="5">
        <v>4</v>
      </c>
      <c r="C9" s="6" t="s">
        <v>44</v>
      </c>
      <c r="D9" s="7">
        <v>3</v>
      </c>
      <c r="E9" s="7" t="s">
        <v>61</v>
      </c>
      <c r="F9" s="7">
        <v>32</v>
      </c>
      <c r="G9" s="7">
        <v>13</v>
      </c>
      <c r="H9" s="7">
        <f t="shared" ref="H9" si="0">F9-G9</f>
        <v>19</v>
      </c>
      <c r="I9" s="15"/>
    </row>
    <row r="10" spans="2:9">
      <c r="B10" s="5">
        <v>5</v>
      </c>
      <c r="C10" s="6" t="s">
        <v>47</v>
      </c>
      <c r="D10" s="7">
        <v>0</v>
      </c>
      <c r="E10" s="16" t="s">
        <v>62</v>
      </c>
      <c r="F10" s="7">
        <v>4</v>
      </c>
      <c r="G10" s="7">
        <v>13</v>
      </c>
      <c r="H10" s="7">
        <f>F10-G10</f>
        <v>-9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62</v>
      </c>
      <c r="F11" s="7">
        <v>10</v>
      </c>
      <c r="G11" s="7">
        <v>34</v>
      </c>
      <c r="H11" s="7">
        <f>F11-G11</f>
        <v>-24</v>
      </c>
      <c r="I11" s="15"/>
    </row>
    <row r="12" spans="2:9">
      <c r="I12" s="15"/>
    </row>
    <row r="13" spans="2:9">
      <c r="I13" s="15"/>
    </row>
    <row r="14" spans="2:9">
      <c r="B14" s="1" t="s">
        <v>57</v>
      </c>
      <c r="I14" s="15"/>
    </row>
    <row r="15" spans="2:9">
      <c r="B15" t="s">
        <v>58</v>
      </c>
      <c r="D15" s="3"/>
      <c r="E15" s="4"/>
      <c r="I15" s="15"/>
    </row>
    <row r="16" spans="2:9">
      <c r="B16" t="s">
        <v>59</v>
      </c>
      <c r="I16" s="15"/>
    </row>
    <row r="17" spans="2:9">
      <c r="B17" t="s">
        <v>60</v>
      </c>
      <c r="I17" s="15"/>
    </row>
    <row r="18" spans="2:9">
      <c r="D18" s="3"/>
      <c r="E18" s="4"/>
      <c r="I18" s="15"/>
    </row>
    <row r="19" spans="2:9">
      <c r="I19" s="15"/>
    </row>
    <row r="20" spans="2:9">
      <c r="I20" s="15"/>
    </row>
    <row r="21" spans="2:9">
      <c r="I21" s="15"/>
    </row>
    <row r="22" spans="2:9">
      <c r="I22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9"/>
  <sheetViews>
    <sheetView tabSelected="1" workbookViewId="0">
      <selection sqref="A1:I18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5" max="5" width="9.8984375" bestFit="1" customWidth="1"/>
    <col min="6" max="6" width="4.3984375" customWidth="1"/>
    <col min="7" max="7" width="4.59765625" customWidth="1"/>
    <col min="8" max="8" width="4.3984375" customWidth="1"/>
  </cols>
  <sheetData>
    <row r="1" spans="2:9">
      <c r="I1" s="15"/>
    </row>
    <row r="2" spans="2:9">
      <c r="B2" s="2" t="s">
        <v>79</v>
      </c>
      <c r="I2" s="15"/>
    </row>
    <row r="3" spans="2:9">
      <c r="I3" s="15"/>
    </row>
    <row r="4" spans="2:9" ht="13.8" customHeight="1">
      <c r="B4" s="42" t="s">
        <v>5</v>
      </c>
      <c r="C4" s="43" t="s">
        <v>6</v>
      </c>
      <c r="D4" s="43" t="s">
        <v>7</v>
      </c>
      <c r="E4" s="43" t="s">
        <v>8</v>
      </c>
      <c r="F4" s="44" t="s">
        <v>9</v>
      </c>
      <c r="G4" s="44"/>
      <c r="H4" s="44"/>
      <c r="I4" s="15"/>
    </row>
    <row r="5" spans="2:9" ht="52.2">
      <c r="B5" s="42"/>
      <c r="C5" s="43"/>
      <c r="D5" s="43"/>
      <c r="E5" s="43"/>
      <c r="F5" s="32" t="s">
        <v>10</v>
      </c>
      <c r="G5" s="32" t="s">
        <v>11</v>
      </c>
      <c r="H5" s="32" t="s">
        <v>12</v>
      </c>
      <c r="I5" s="15"/>
    </row>
    <row r="6" spans="2:9">
      <c r="B6" s="5">
        <v>1</v>
      </c>
      <c r="C6" s="6" t="s">
        <v>45</v>
      </c>
      <c r="D6" s="7">
        <v>9</v>
      </c>
      <c r="E6" s="7" t="s">
        <v>87</v>
      </c>
      <c r="F6" s="7">
        <v>42</v>
      </c>
      <c r="G6" s="7">
        <v>14</v>
      </c>
      <c r="H6" s="7">
        <f>F6-G6</f>
        <v>28</v>
      </c>
      <c r="I6" s="15"/>
    </row>
    <row r="7" spans="2:9">
      <c r="B7" s="5">
        <v>2</v>
      </c>
      <c r="C7" s="6" t="s">
        <v>44</v>
      </c>
      <c r="D7" s="7">
        <v>6</v>
      </c>
      <c r="E7" s="7" t="s">
        <v>85</v>
      </c>
      <c r="F7" s="7">
        <v>37</v>
      </c>
      <c r="G7" s="7">
        <v>14</v>
      </c>
      <c r="H7" s="7">
        <f t="shared" ref="H7" si="0">F7-G7</f>
        <v>23</v>
      </c>
      <c r="I7" s="15"/>
    </row>
    <row r="8" spans="2:9">
      <c r="B8" s="5">
        <v>3</v>
      </c>
      <c r="C8" s="6" t="s">
        <v>46</v>
      </c>
      <c r="D8" s="7">
        <v>4</v>
      </c>
      <c r="E8" s="34" t="s">
        <v>84</v>
      </c>
      <c r="F8" s="7">
        <v>7</v>
      </c>
      <c r="G8" s="7">
        <v>10</v>
      </c>
      <c r="H8" s="7">
        <f>F8-G8</f>
        <v>-3</v>
      </c>
      <c r="I8" s="15"/>
    </row>
    <row r="9" spans="2:9">
      <c r="B9" s="5">
        <v>4</v>
      </c>
      <c r="C9" s="6" t="s">
        <v>1</v>
      </c>
      <c r="D9" s="7">
        <v>4</v>
      </c>
      <c r="E9" s="34" t="s">
        <v>84</v>
      </c>
      <c r="F9" s="7">
        <v>11</v>
      </c>
      <c r="G9" s="7">
        <v>14</v>
      </c>
      <c r="H9" s="7">
        <f>F9-G9</f>
        <v>-3</v>
      </c>
      <c r="I9" s="15"/>
    </row>
    <row r="10" spans="2:9">
      <c r="B10" s="5">
        <v>5</v>
      </c>
      <c r="C10" s="6" t="s">
        <v>47</v>
      </c>
      <c r="D10" s="7">
        <v>3</v>
      </c>
      <c r="E10" s="16" t="s">
        <v>83</v>
      </c>
      <c r="F10" s="7">
        <v>9</v>
      </c>
      <c r="G10" s="7">
        <v>13</v>
      </c>
      <c r="H10" s="7">
        <f>F10-G10</f>
        <v>-4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86</v>
      </c>
      <c r="F11" s="7">
        <v>14</v>
      </c>
      <c r="G11" s="7">
        <v>57</v>
      </c>
      <c r="H11" s="7">
        <f>F11-G11</f>
        <v>-43</v>
      </c>
      <c r="I11" s="15"/>
    </row>
    <row r="12" spans="2:9">
      <c r="I12" s="15"/>
    </row>
    <row r="13" spans="2:9">
      <c r="I13" s="15"/>
    </row>
    <row r="14" spans="2:9">
      <c r="B14" s="1" t="s">
        <v>80</v>
      </c>
      <c r="I14" s="15"/>
    </row>
    <row r="15" spans="2:9">
      <c r="B15" t="s">
        <v>81</v>
      </c>
      <c r="D15" s="3"/>
      <c r="E15" s="4"/>
      <c r="I15" s="15"/>
    </row>
    <row r="16" spans="2:9">
      <c r="B16" t="s">
        <v>82</v>
      </c>
      <c r="I16" s="15"/>
    </row>
    <row r="17" spans="2:9">
      <c r="B17" t="s">
        <v>92</v>
      </c>
      <c r="I17" s="15"/>
    </row>
    <row r="18" spans="2:9">
      <c r="D18" s="3"/>
      <c r="E18" s="4"/>
      <c r="I18" s="15"/>
    </row>
    <row r="19" spans="2:9">
      <c r="I19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8"/>
  <sheetViews>
    <sheetView workbookViewId="0">
      <selection activeCell="H26" sqref="H26"/>
    </sheetView>
  </sheetViews>
  <sheetFormatPr defaultRowHeight="13.8"/>
  <cols>
    <col min="2" max="2" width="4.09765625" customWidth="1"/>
    <col min="3" max="3" width="19.5" customWidth="1"/>
    <col min="4" max="4" width="6.09765625" customWidth="1"/>
    <col min="6" max="6" width="4.3984375" customWidth="1"/>
    <col min="7" max="7" width="4.5" customWidth="1"/>
    <col min="8" max="8" width="4.3984375" customWidth="1"/>
  </cols>
  <sheetData>
    <row r="2" spans="2:8">
      <c r="B2" s="2"/>
    </row>
    <row r="4" spans="2:8">
      <c r="B4" s="42"/>
      <c r="C4" s="43"/>
      <c r="D4" s="43"/>
      <c r="E4" s="43"/>
      <c r="F4" s="44"/>
      <c r="G4" s="44"/>
      <c r="H4" s="44"/>
    </row>
    <row r="5" spans="2:8">
      <c r="B5" s="42"/>
      <c r="C5" s="43"/>
      <c r="D5" s="43"/>
      <c r="E5" s="43"/>
      <c r="F5" s="18"/>
      <c r="G5" s="18"/>
      <c r="H5" s="18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6"/>
      <c r="F10" s="7"/>
      <c r="G10" s="7"/>
      <c r="H10" s="7"/>
    </row>
    <row r="11" spans="2:8">
      <c r="B11" s="5"/>
      <c r="C11" s="6"/>
      <c r="D11" s="7"/>
      <c r="E11" s="16"/>
      <c r="F11" s="7"/>
      <c r="G11" s="7"/>
      <c r="H11" s="7"/>
    </row>
    <row r="12" spans="2:8">
      <c r="B12" s="5"/>
      <c r="C12" s="6"/>
      <c r="D12" s="7"/>
      <c r="E12" s="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18"/>
  <sheetViews>
    <sheetView workbookViewId="0">
      <selection activeCell="I24" sqref="I24"/>
    </sheetView>
  </sheetViews>
  <sheetFormatPr defaultRowHeight="13.8"/>
  <cols>
    <col min="2" max="2" width="4.09765625" customWidth="1"/>
    <col min="3" max="3" width="19.5" customWidth="1"/>
    <col min="4" max="4" width="5.8984375" customWidth="1"/>
    <col min="5" max="5" width="8.69921875" customWidth="1"/>
    <col min="6" max="6" width="4.69921875" customWidth="1"/>
    <col min="7" max="7" width="4.3984375" customWidth="1"/>
    <col min="8" max="8" width="4.8984375" customWidth="1"/>
  </cols>
  <sheetData>
    <row r="2" spans="2:8">
      <c r="B2" s="2"/>
    </row>
    <row r="4" spans="2:8">
      <c r="B4" s="42"/>
      <c r="C4" s="43"/>
      <c r="D4" s="43"/>
      <c r="E4" s="43"/>
      <c r="F4" s="44"/>
      <c r="G4" s="44"/>
      <c r="H4" s="44"/>
    </row>
    <row r="5" spans="2:8">
      <c r="B5" s="42"/>
      <c r="C5" s="43"/>
      <c r="D5" s="43"/>
      <c r="E5" s="43"/>
      <c r="F5" s="19"/>
      <c r="G5" s="19"/>
      <c r="H5" s="19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16"/>
      <c r="F9" s="7"/>
      <c r="G9" s="7"/>
      <c r="H9" s="7"/>
    </row>
    <row r="10" spans="2:8">
      <c r="B10" s="5"/>
      <c r="C10" s="6"/>
      <c r="D10" s="7"/>
      <c r="E10" s="7"/>
      <c r="F10" s="7"/>
      <c r="G10" s="7"/>
      <c r="H10" s="7"/>
    </row>
    <row r="11" spans="2:8">
      <c r="B11" s="5"/>
      <c r="C11" s="6"/>
      <c r="D11" s="7"/>
      <c r="E11" s="16"/>
      <c r="F11" s="7"/>
      <c r="G11" s="7"/>
      <c r="H11" s="7"/>
    </row>
    <row r="12" spans="2:8">
      <c r="B12" s="5"/>
      <c r="C12" s="6"/>
      <c r="D12" s="7"/>
      <c r="E12" s="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8"/>
  <sheetViews>
    <sheetView workbookViewId="0">
      <selection activeCell="I26" sqref="I26"/>
    </sheetView>
  </sheetViews>
  <sheetFormatPr defaultRowHeight="13.8"/>
  <cols>
    <col min="2" max="2" width="4.19921875" customWidth="1"/>
    <col min="3" max="3" width="19.5" customWidth="1"/>
    <col min="4" max="4" width="5.8984375" customWidth="1"/>
    <col min="5" max="5" width="8.69921875" customWidth="1"/>
    <col min="6" max="6" width="4.5" customWidth="1"/>
    <col min="7" max="7" width="4.8984375" customWidth="1"/>
    <col min="8" max="8" width="4.69921875" customWidth="1"/>
  </cols>
  <sheetData>
    <row r="2" spans="2:8">
      <c r="B2" s="2"/>
    </row>
    <row r="4" spans="2:8">
      <c r="B4" s="42"/>
      <c r="C4" s="43"/>
      <c r="D4" s="43"/>
      <c r="E4" s="43"/>
      <c r="F4" s="44"/>
      <c r="G4" s="44"/>
      <c r="H4" s="44"/>
    </row>
    <row r="5" spans="2:8">
      <c r="B5" s="42"/>
      <c r="C5" s="43"/>
      <c r="D5" s="43"/>
      <c r="E5" s="43"/>
      <c r="F5" s="20"/>
      <c r="G5" s="20"/>
      <c r="H5" s="20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6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2" spans="2:8">
      <c r="B12" s="5"/>
      <c r="C12" s="6"/>
      <c r="D12" s="7"/>
      <c r="E12" s="16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5"/>
  <sheetViews>
    <sheetView workbookViewId="0">
      <selection activeCell="N11" sqref="N11"/>
    </sheetView>
  </sheetViews>
  <sheetFormatPr defaultRowHeight="13.8"/>
  <cols>
    <col min="2" max="2" width="4.19921875" customWidth="1"/>
    <col min="3" max="3" width="19.3984375" customWidth="1"/>
    <col min="4" max="4" width="5.69921875" customWidth="1"/>
    <col min="6" max="6" width="4.59765625" customWidth="1"/>
    <col min="7" max="8" width="4.69921875" customWidth="1"/>
  </cols>
  <sheetData>
    <row r="2" spans="2:8">
      <c r="B2" s="2"/>
    </row>
    <row r="4" spans="2:8">
      <c r="B4" s="42"/>
      <c r="C4" s="43"/>
      <c r="D4" s="43"/>
      <c r="E4" s="43"/>
      <c r="F4" s="44"/>
      <c r="G4" s="44"/>
      <c r="H4" s="44"/>
    </row>
    <row r="5" spans="2:8">
      <c r="B5" s="42"/>
      <c r="C5" s="43"/>
      <c r="D5" s="43"/>
      <c r="E5" s="43"/>
      <c r="F5" s="21"/>
      <c r="G5" s="21"/>
      <c r="H5" s="21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6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4" spans="2:8">
      <c r="B14" s="1"/>
    </row>
    <row r="15" spans="2:8">
      <c r="D15" s="3"/>
      <c r="E15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Najlepsi strz.</vt:lpstr>
      <vt:lpstr>Ew. kar</vt:lpstr>
      <vt:lpstr>I kol.</vt:lpstr>
      <vt:lpstr>II kol.</vt:lpstr>
      <vt:lpstr>III kol.</vt:lpstr>
      <vt:lpstr>IV kol.</vt:lpstr>
      <vt:lpstr>V kol.</vt:lpstr>
      <vt:lpstr>VI kol.</vt:lpstr>
      <vt:lpstr>VII kol.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Biblioteka - Centrum Kultury w Łubiance</cp:lastModifiedBy>
  <dcterms:created xsi:type="dcterms:W3CDTF">2016-11-23T19:35:12Z</dcterms:created>
  <dcterms:modified xsi:type="dcterms:W3CDTF">2019-12-16T19:14:43Z</dcterms:modified>
</cp:coreProperties>
</file>